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В ШКОЛЕ 2024\Меню Весна 2025\"/>
    </mc:Choice>
  </mc:AlternateContent>
  <bookViews>
    <workbookView xWindow="0" yWindow="0" windowWidth="28800" windowHeight="11865"/>
  </bookViews>
  <sheets>
    <sheet name="Лист1" sheetId="1" r:id="rId1"/>
  </sheets>
  <calcPr calcId="162913"/>
  <fileRecoveryPr repairLoad="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I196" i="1" s="1"/>
  <c r="H13" i="1"/>
  <c r="H24" i="1" s="1"/>
  <c r="G13" i="1"/>
  <c r="F13" i="1"/>
  <c r="F24" i="1" s="1"/>
  <c r="G24" i="1" l="1"/>
  <c r="L24" i="1"/>
  <c r="L196" i="1" s="1"/>
  <c r="H195" i="1"/>
  <c r="F176" i="1"/>
  <c r="J157" i="1"/>
  <c r="F157" i="1"/>
  <c r="H138" i="1"/>
  <c r="G138" i="1"/>
  <c r="G196" i="1"/>
  <c r="F138" i="1"/>
  <c r="J119" i="1"/>
  <c r="H119" i="1"/>
  <c r="J81" i="1"/>
  <c r="J196" i="1" s="1"/>
  <c r="H81" i="1"/>
  <c r="F43" i="1"/>
  <c r="F196" i="1" s="1"/>
  <c r="H196" i="1" l="1"/>
</calcChain>
</file>

<file path=xl/sharedStrings.xml><?xml version="1.0" encoding="utf-8"?>
<sst xmlns="http://schemas.openxmlformats.org/spreadsheetml/2006/main" count="246" uniqueCount="86">
  <si>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</si>
  <si>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</si>
  <si>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</si>
  <si>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</si>
  <si>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</si>
  <si>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</si>
  <si>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</si>
  <si>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</si>
  <si>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</si>
  <si>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</si>
  <si>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</si>
  <si>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</si>
  <si>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</si>
  <si>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</si>
  <si>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</si>
  <si>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</si>
  <si>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</si>
  <si>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</si>
  <si>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</si>
  <si>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</si>
  <si>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</si>
  <si>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</si>
  <si>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</si>
  <si>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</si>
  <si>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</si>
  <si>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</si>
  <si>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</si>
  <si>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</si>
  <si>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</si>
  <si>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</si>
  <si>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</si>
  <si>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</si>
  <si>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</si>
  <si>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</si>
  <si>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</si>
  <si>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</si>
  <si>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</si>
  <si>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</si>
  <si>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</si>
  <si>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и.о.директора</t>
  </si>
  <si>
    <t>Васильев К.А.</t>
  </si>
  <si>
    <t>Суп картофельный с горохом, с мясом</t>
  </si>
  <si>
    <t>Котлеты рубленые с говяд. и свининой, с соусом</t>
  </si>
  <si>
    <t>Макароны отварные</t>
  </si>
  <si>
    <t>Хлеб ржаной</t>
  </si>
  <si>
    <t>Винегрет овощной</t>
  </si>
  <si>
    <t>Суп картофельный с макаронными изделиями</t>
  </si>
  <si>
    <t>Тефтели рубленые с соусом</t>
  </si>
  <si>
    <t>Каша гречневая рассыпчатая с маслом</t>
  </si>
  <si>
    <t>Салат из квашеной капусты с раст.маслом</t>
  </si>
  <si>
    <t>Борщ с капустой, катрофелем со смет., с мясом</t>
  </si>
  <si>
    <t>Рыба припущенная с соусом</t>
  </si>
  <si>
    <t>Пюре картофельное</t>
  </si>
  <si>
    <t>Кампот из изюма</t>
  </si>
  <si>
    <t>Салат из свеклы</t>
  </si>
  <si>
    <t>Щи из свежей капусты с картофелем со сметаной, с мясом</t>
  </si>
  <si>
    <t>Биточки рубленые с соусом</t>
  </si>
  <si>
    <t>Компот из чернослива</t>
  </si>
  <si>
    <t>Хлеб ржано-пшеничный</t>
  </si>
  <si>
    <t>Рассольник Ленинградский со сметаной</t>
  </si>
  <si>
    <t>Птица тушеная с соусом</t>
  </si>
  <si>
    <t>Картофель отварной</t>
  </si>
  <si>
    <t>Суп картофельный с горохом</t>
  </si>
  <si>
    <t>Компот из кураги</t>
  </si>
  <si>
    <t>Борщ с капустой, картофелем со сметаной</t>
  </si>
  <si>
    <t>Котлеты из птицы рубленые с соусом</t>
  </si>
  <si>
    <t>Рис отварной</t>
  </si>
  <si>
    <t>Компот из сухофруктов</t>
  </si>
  <si>
    <t>Суп с макаронными изделиями</t>
  </si>
  <si>
    <t>Котлеты рыбные с соусом</t>
  </si>
  <si>
    <t>Суп крестьянский с крупой</t>
  </si>
  <si>
    <t>Плов из птицы</t>
  </si>
  <si>
    <t>Компот из св.яблок</t>
  </si>
  <si>
    <t>Хлеб Дарницкий</t>
  </si>
  <si>
    <t>Огурцы свежие порц.</t>
  </si>
  <si>
    <t>Помидоры свежие порц.</t>
  </si>
  <si>
    <t>Жаркое по-домашнему</t>
  </si>
  <si>
    <t>Помидоры св.порциями</t>
  </si>
  <si>
    <t>Чай с фруктовым соком</t>
  </si>
  <si>
    <t>Компот из смеси сухофруктов</t>
  </si>
  <si>
    <t>Яйцо вареное</t>
  </si>
  <si>
    <t>Компот из яблок</t>
  </si>
  <si>
    <t>Салат из огурцов и помидоров</t>
  </si>
  <si>
    <t>Биточкирубленые с соусом</t>
  </si>
  <si>
    <t>Огурцы свежие порционные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</si>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</sst>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190" sqref="E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77</v>
      </c>
      <c r="F14" s="43">
        <v>60</v>
      </c>
      <c r="G14" s="43">
        <v>0.55000000000000004</v>
      </c>
      <c r="H14" s="43">
        <v>0.1</v>
      </c>
      <c r="I14" s="43">
        <v>1.75</v>
      </c>
      <c r="J14" s="43">
        <v>11</v>
      </c>
      <c r="K14" s="44">
        <v>71</v>
      </c>
      <c r="L14" s="43">
        <v>16.899999999999999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6</v>
      </c>
      <c r="H15" s="43">
        <v>6</v>
      </c>
      <c r="I15" s="43">
        <v>16</v>
      </c>
      <c r="J15" s="43">
        <v>146</v>
      </c>
      <c r="K15" s="44">
        <v>102</v>
      </c>
      <c r="L15" s="43">
        <v>10.4</v>
      </c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8</v>
      </c>
      <c r="H16" s="43">
        <v>10</v>
      </c>
      <c r="I16" s="43">
        <v>12</v>
      </c>
      <c r="J16" s="43">
        <v>187</v>
      </c>
      <c r="K16" s="44">
        <v>269</v>
      </c>
      <c r="L16" s="43">
        <v>30.42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200</v>
      </c>
      <c r="G17" s="43">
        <v>7</v>
      </c>
      <c r="H17" s="43">
        <v>6</v>
      </c>
      <c r="I17" s="43">
        <v>43</v>
      </c>
      <c r="J17" s="43">
        <v>262</v>
      </c>
      <c r="K17" s="44">
        <v>309</v>
      </c>
      <c r="L17" s="43">
        <v>12.34</v>
      </c>
    </row>
    <row r="18" spans="1:12" ht="15" x14ac:dyDescent="0.25">
      <c r="A18" s="23"/>
      <c r="B18" s="15"/>
      <c r="C18" s="11"/>
      <c r="D18" s="7" t="s">
        <v>30</v>
      </c>
      <c r="E18" s="42" t="s">
        <v>78</v>
      </c>
      <c r="F18" s="43">
        <v>200</v>
      </c>
      <c r="G18" s="43">
        <v>0.54</v>
      </c>
      <c r="H18" s="43">
        <v>0.1</v>
      </c>
      <c r="I18" s="43">
        <v>8.58</v>
      </c>
      <c r="J18" s="43">
        <v>33</v>
      </c>
      <c r="K18" s="44"/>
      <c r="L18" s="43">
        <v>7.61</v>
      </c>
    </row>
    <row r="19" spans="1:12" ht="15" x14ac:dyDescent="0.25">
      <c r="A19" s="23"/>
      <c r="B19" s="15"/>
      <c r="C19" s="11"/>
      <c r="D19" s="7" t="s">
        <v>31</v>
      </c>
      <c r="E19" s="42" t="s">
        <v>73</v>
      </c>
      <c r="F19" s="43">
        <v>60</v>
      </c>
      <c r="G19" s="43">
        <v>3</v>
      </c>
      <c r="H19" s="43">
        <v>0</v>
      </c>
      <c r="I19" s="43">
        <v>0</v>
      </c>
      <c r="J19" s="43">
        <v>12</v>
      </c>
      <c r="K19" s="44"/>
      <c r="L19" s="43">
        <v>4.38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>SUM(G14:G22)</f>
        <v>25.09</v>
      </c>
      <c r="H23" s="19">
        <f>SUM(H14:H22)</f>
        <v>22.200000000000003</v>
      </c>
      <c r="I23" s="19">
        <f>SUM(I14:I22)</f>
        <v>81.33</v>
      </c>
      <c r="J23" s="19">
        <f>SUM(J14:J22)</f>
        <v>651</v>
      </c>
      <c r="K23" s="25"/>
      <c r="L23" s="19">
        <f>SUM(L14:L22)</f>
        <v>82.05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820</v>
      </c>
      <c r="G24" s="32">
        <f>G13+G23</f>
        <v>25.09</v>
      </c>
      <c r="H24" s="32">
        <f>H13+H23</f>
        <v>22.200000000000003</v>
      </c>
      <c r="I24" s="32">
        <f>I13+I23</f>
        <v>81.33</v>
      </c>
      <c r="J24" s="32">
        <f>J13+J23</f>
        <v>651</v>
      </c>
      <c r="K24" s="32"/>
      <c r="L24" s="32">
        <f>L13+L23</f>
        <v>82.05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74</v>
      </c>
      <c r="F33" s="43">
        <v>60</v>
      </c>
      <c r="G33" s="43">
        <v>0.35</v>
      </c>
      <c r="H33" s="43">
        <v>0.05</v>
      </c>
      <c r="I33" s="43">
        <v>0.9</v>
      </c>
      <c r="J33" s="43">
        <v>4.2</v>
      </c>
      <c r="K33" s="44">
        <v>71</v>
      </c>
      <c r="L33" s="43">
        <v>18.760000000000002</v>
      </c>
    </row>
    <row r="34" spans="1:12" ht="15" x14ac:dyDescent="0.25">
      <c r="A34" s="14"/>
      <c r="B34" s="15"/>
      <c r="C34" s="11"/>
      <c r="D34" s="7" t="s">
        <v>27</v>
      </c>
      <c r="E34" s="42" t="s">
        <v>46</v>
      </c>
      <c r="F34" s="43">
        <v>200</v>
      </c>
      <c r="G34" s="43">
        <v>2</v>
      </c>
      <c r="H34" s="43">
        <v>2</v>
      </c>
      <c r="I34" s="43">
        <v>17</v>
      </c>
      <c r="J34" s="43">
        <v>103</v>
      </c>
      <c r="K34" s="44">
        <v>103</v>
      </c>
      <c r="L34" s="43">
        <v>11.27</v>
      </c>
    </row>
    <row r="35" spans="1:12" ht="15" x14ac:dyDescent="0.25">
      <c r="A35" s="14"/>
      <c r="B35" s="15"/>
      <c r="C35" s="11"/>
      <c r="D35" s="7" t="s">
        <v>28</v>
      </c>
      <c r="E35" s="42" t="s">
        <v>47</v>
      </c>
      <c r="F35" s="43">
        <v>100</v>
      </c>
      <c r="G35" s="43">
        <v>7</v>
      </c>
      <c r="H35" s="43">
        <v>8</v>
      </c>
      <c r="I35" s="43">
        <v>8</v>
      </c>
      <c r="J35" s="43">
        <v>145</v>
      </c>
      <c r="K35" s="44">
        <v>279</v>
      </c>
      <c r="L35" s="43">
        <v>34.020000000000003</v>
      </c>
    </row>
    <row r="36" spans="1:12" ht="15" x14ac:dyDescent="0.25">
      <c r="A36" s="14"/>
      <c r="B36" s="15"/>
      <c r="C36" s="11"/>
      <c r="D36" s="7" t="s">
        <v>29</v>
      </c>
      <c r="E36" s="42" t="s">
        <v>48</v>
      </c>
      <c r="F36" s="43">
        <v>155</v>
      </c>
      <c r="G36" s="43">
        <v>9</v>
      </c>
      <c r="H36" s="43">
        <v>6</v>
      </c>
      <c r="I36" s="43">
        <v>43</v>
      </c>
      <c r="J36" s="43">
        <v>287</v>
      </c>
      <c r="K36" s="44">
        <v>302</v>
      </c>
      <c r="L36" s="43">
        <v>10.32</v>
      </c>
    </row>
    <row r="37" spans="1:12" ht="15" x14ac:dyDescent="0.25">
      <c r="A37" s="14"/>
      <c r="B37" s="15"/>
      <c r="C37" s="11"/>
      <c r="D37" s="7" t="s">
        <v>30</v>
      </c>
      <c r="E37" s="42" t="s">
        <v>79</v>
      </c>
      <c r="F37" s="43">
        <v>200</v>
      </c>
      <c r="G37" s="43">
        <v>0.56999999999999995</v>
      </c>
      <c r="H37" s="43">
        <v>0</v>
      </c>
      <c r="I37" s="43">
        <v>32.21</v>
      </c>
      <c r="J37" s="43">
        <v>127</v>
      </c>
      <c r="K37" s="44">
        <v>349</v>
      </c>
      <c r="L37" s="43">
        <v>5.41</v>
      </c>
    </row>
    <row r="38" spans="1:12" ht="15" x14ac:dyDescent="0.25">
      <c r="A38" s="14"/>
      <c r="B38" s="15"/>
      <c r="C38" s="11"/>
      <c r="D38" s="7" t="s">
        <v>31</v>
      </c>
      <c r="E38" s="42" t="s">
        <v>73</v>
      </c>
      <c r="F38" s="43">
        <v>60</v>
      </c>
      <c r="G38" s="43">
        <v>3</v>
      </c>
      <c r="H38" s="43">
        <v>0</v>
      </c>
      <c r="I38" s="43">
        <v>0</v>
      </c>
      <c r="J38" s="43">
        <v>13</v>
      </c>
      <c r="K38" s="44"/>
      <c r="L38" s="43">
        <v>4.38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775</v>
      </c>
      <c r="G42" s="19">
        <f>SUM(G33:G41)</f>
        <v>21.92</v>
      </c>
      <c r="H42" s="19">
        <f>SUM(H33:H41)</f>
        <v>16.05</v>
      </c>
      <c r="I42" s="19">
        <f>SUM(I33:I41)</f>
        <v>101.11000000000001</v>
      </c>
      <c r="J42" s="19">
        <f>SUM(J33:J41)</f>
        <v>679.2</v>
      </c>
      <c r="K42" s="25"/>
      <c r="L42" s="19">
        <f>SUM(L33:L41)</f>
        <v>84.16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775</v>
      </c>
      <c r="G43" s="32">
        <f>G32+G42</f>
        <v>21.92</v>
      </c>
      <c r="H43" s="32">
        <f>H32+H42</f>
        <v>16.05</v>
      </c>
      <c r="I43" s="32">
        <f>I32+I42</f>
        <v>101.11000000000001</v>
      </c>
      <c r="J43" s="32">
        <f>J32+J42</f>
        <v>679.2</v>
      </c>
      <c r="K43" s="32"/>
      <c r="L43" s="32">
        <f>L32+L42</f>
        <v>84.16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v>60</v>
      </c>
      <c r="G52" s="43">
        <v>1</v>
      </c>
      <c r="H52" s="43">
        <v>3</v>
      </c>
      <c r="I52" s="43">
        <v>5</v>
      </c>
      <c r="J52" s="43">
        <v>56</v>
      </c>
      <c r="K52" s="44">
        <v>47</v>
      </c>
      <c r="L52" s="43">
        <v>8.5399999999999991</v>
      </c>
    </row>
    <row r="53" spans="1:12" ht="15" x14ac:dyDescent="0.25">
      <c r="A53" s="23"/>
      <c r="B53" s="15"/>
      <c r="C53" s="11"/>
      <c r="D53" s="7" t="s">
        <v>27</v>
      </c>
      <c r="E53" s="42" t="s">
        <v>50</v>
      </c>
      <c r="F53" s="43">
        <v>205</v>
      </c>
      <c r="G53" s="43">
        <v>7</v>
      </c>
      <c r="H53" s="43">
        <v>8</v>
      </c>
      <c r="I53" s="43">
        <v>8</v>
      </c>
      <c r="J53" s="43">
        <v>145</v>
      </c>
      <c r="K53" s="44">
        <v>82</v>
      </c>
      <c r="L53" s="43">
        <v>14.22</v>
      </c>
    </row>
    <row r="54" spans="1:12" ht="15" x14ac:dyDescent="0.25">
      <c r="A54" s="23"/>
      <c r="B54" s="15"/>
      <c r="C54" s="11"/>
      <c r="D54" s="7" t="s">
        <v>28</v>
      </c>
      <c r="E54" s="42" t="s">
        <v>51</v>
      </c>
      <c r="F54" s="43">
        <v>100</v>
      </c>
      <c r="G54" s="43">
        <v>9</v>
      </c>
      <c r="H54" s="43">
        <v>2</v>
      </c>
      <c r="I54" s="43">
        <v>3</v>
      </c>
      <c r="J54" s="43">
        <v>72</v>
      </c>
      <c r="K54" s="44">
        <v>227</v>
      </c>
      <c r="L54" s="43">
        <v>30.3</v>
      </c>
    </row>
    <row r="55" spans="1:12" ht="15" x14ac:dyDescent="0.25">
      <c r="A55" s="23"/>
      <c r="B55" s="15"/>
      <c r="C55" s="11"/>
      <c r="D55" s="7" t="s">
        <v>29</v>
      </c>
      <c r="E55" s="42" t="s">
        <v>52</v>
      </c>
      <c r="F55" s="43">
        <v>200</v>
      </c>
      <c r="G55" s="43">
        <v>4</v>
      </c>
      <c r="H55" s="43">
        <v>11</v>
      </c>
      <c r="I55" s="43">
        <v>26</v>
      </c>
      <c r="J55" s="43">
        <v>240</v>
      </c>
      <c r="K55" s="44">
        <v>312</v>
      </c>
      <c r="L55" s="43">
        <v>31.54</v>
      </c>
    </row>
    <row r="56" spans="1:12" ht="15" x14ac:dyDescent="0.25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0</v>
      </c>
      <c r="H56" s="43">
        <v>0</v>
      </c>
      <c r="I56" s="43">
        <v>28</v>
      </c>
      <c r="J56" s="43">
        <v>123</v>
      </c>
      <c r="K56" s="44">
        <v>348</v>
      </c>
      <c r="L56" s="43">
        <v>8.77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60</v>
      </c>
      <c r="G57" s="43">
        <v>3</v>
      </c>
      <c r="H57" s="43">
        <v>0</v>
      </c>
      <c r="I57" s="43">
        <v>0</v>
      </c>
      <c r="J57" s="43">
        <v>13</v>
      </c>
      <c r="K57" s="44"/>
      <c r="L57" s="43">
        <v>4.2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26</v>
      </c>
      <c r="E59" s="42" t="s">
        <v>80</v>
      </c>
      <c r="F59" s="43">
        <v>40</v>
      </c>
      <c r="G59" s="43">
        <v>5.08</v>
      </c>
      <c r="H59" s="43">
        <v>4.5999999999999996</v>
      </c>
      <c r="I59" s="43">
        <v>0.28000000000000003</v>
      </c>
      <c r="J59" s="43">
        <v>62.8</v>
      </c>
      <c r="K59" s="44">
        <v>209</v>
      </c>
      <c r="L59" s="43">
        <v>11.1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865</v>
      </c>
      <c r="G61" s="19">
        <f>SUM(G52:G60)</f>
        <v>29.08</v>
      </c>
      <c r="H61" s="19">
        <f>SUM(H52:H60)</f>
        <v>28.6</v>
      </c>
      <c r="I61" s="19">
        <f>SUM(I52:I60)</f>
        <v>70.28</v>
      </c>
      <c r="J61" s="19">
        <f>SUM(J52:J60)</f>
        <v>711.8</v>
      </c>
      <c r="K61" s="25"/>
      <c r="L61" s="19">
        <f>SUM(L52:L60)</f>
        <v>108.66999999999999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865</v>
      </c>
      <c r="G62" s="32">
        <f>G51+G61</f>
        <v>29.08</v>
      </c>
      <c r="H62" s="32">
        <f>H51+H61</f>
        <v>28.6</v>
      </c>
      <c r="I62" s="32">
        <f>I51+I61</f>
        <v>70.28</v>
      </c>
      <c r="J62" s="32">
        <f>J51+J61</f>
        <v>711.8</v>
      </c>
      <c r="K62" s="32"/>
      <c r="L62" s="32">
        <f>L51+L61</f>
        <v>108.66999999999999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1</v>
      </c>
      <c r="H71" s="43">
        <v>4</v>
      </c>
      <c r="I71" s="43">
        <v>5</v>
      </c>
      <c r="J71" s="43">
        <v>54</v>
      </c>
      <c r="K71" s="44">
        <v>52</v>
      </c>
      <c r="L71" s="43">
        <v>4.4800000000000004</v>
      </c>
    </row>
    <row r="72" spans="1:12" ht="25.5" x14ac:dyDescent="0.25">
      <c r="A72" s="23"/>
      <c r="B72" s="15"/>
      <c r="C72" s="11"/>
      <c r="D72" s="7" t="s">
        <v>27</v>
      </c>
      <c r="E72" s="42" t="s">
        <v>55</v>
      </c>
      <c r="F72" s="43">
        <v>205</v>
      </c>
      <c r="G72" s="43">
        <v>3</v>
      </c>
      <c r="H72" s="43">
        <v>7</v>
      </c>
      <c r="I72" s="43">
        <v>7</v>
      </c>
      <c r="J72" s="43">
        <v>98</v>
      </c>
      <c r="K72" s="44">
        <v>88</v>
      </c>
      <c r="L72" s="43">
        <v>12.35</v>
      </c>
    </row>
    <row r="73" spans="1:12" ht="15" x14ac:dyDescent="0.25">
      <c r="A73" s="23"/>
      <c r="B73" s="15"/>
      <c r="C73" s="11"/>
      <c r="D73" s="7" t="s">
        <v>28</v>
      </c>
      <c r="E73" s="42" t="s">
        <v>56</v>
      </c>
      <c r="F73" s="43">
        <v>100</v>
      </c>
      <c r="G73" s="43">
        <v>8</v>
      </c>
      <c r="H73" s="43">
        <v>10</v>
      </c>
      <c r="I73" s="43">
        <v>12</v>
      </c>
      <c r="J73" s="43">
        <v>173</v>
      </c>
      <c r="K73" s="44">
        <v>269</v>
      </c>
      <c r="L73" s="43">
        <v>30.42</v>
      </c>
    </row>
    <row r="74" spans="1:12" ht="15" x14ac:dyDescent="0.25">
      <c r="A74" s="23"/>
      <c r="B74" s="15"/>
      <c r="C74" s="11"/>
      <c r="D74" s="7" t="s">
        <v>29</v>
      </c>
      <c r="E74" s="42" t="s">
        <v>43</v>
      </c>
      <c r="F74" s="43">
        <v>200</v>
      </c>
      <c r="G74" s="43">
        <v>7</v>
      </c>
      <c r="H74" s="43">
        <v>6</v>
      </c>
      <c r="I74" s="43">
        <v>43</v>
      </c>
      <c r="J74" s="43">
        <v>229</v>
      </c>
      <c r="K74" s="44">
        <v>309</v>
      </c>
      <c r="L74" s="43">
        <v>12.34</v>
      </c>
    </row>
    <row r="75" spans="1:12" ht="15" x14ac:dyDescent="0.25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</v>
      </c>
      <c r="H75" s="43">
        <v>0</v>
      </c>
      <c r="I75" s="43">
        <v>24</v>
      </c>
      <c r="J75" s="43">
        <v>87</v>
      </c>
      <c r="K75" s="44">
        <v>348</v>
      </c>
      <c r="L75" s="43">
        <v>7.75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3</v>
      </c>
      <c r="H76" s="43">
        <v>1</v>
      </c>
      <c r="I76" s="43">
        <v>14</v>
      </c>
      <c r="J76" s="43">
        <v>72</v>
      </c>
      <c r="K76" s="44"/>
      <c r="L76" s="43">
        <v>4.2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805</v>
      </c>
      <c r="G80" s="19">
        <f>SUM(G71:G79)</f>
        <v>22</v>
      </c>
      <c r="H80" s="19">
        <f>SUM(H71:H79)</f>
        <v>28</v>
      </c>
      <c r="I80" s="19">
        <f>SUM(I71:I79)</f>
        <v>105</v>
      </c>
      <c r="J80" s="19">
        <f>SUM(J71:J79)</f>
        <v>713</v>
      </c>
      <c r="K80" s="25"/>
      <c r="L80" s="19">
        <f>SUM(L71:L79)</f>
        <v>71.540000000000006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805</v>
      </c>
      <c r="G81" s="32">
        <f>G70+G80</f>
        <v>22</v>
      </c>
      <c r="H81" s="32">
        <f>H70+H80</f>
        <v>28</v>
      </c>
      <c r="I81" s="32">
        <f>I70+I80</f>
        <v>105</v>
      </c>
      <c r="J81" s="32">
        <f>J70+J80</f>
        <v>713</v>
      </c>
      <c r="K81" s="32"/>
      <c r="L81" s="32">
        <f>L70+L80</f>
        <v>71.540000000000006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75</v>
      </c>
      <c r="F90" s="43">
        <v>60</v>
      </c>
      <c r="G90" s="43">
        <v>0.55000000000000004</v>
      </c>
      <c r="H90" s="43">
        <v>0.1</v>
      </c>
      <c r="I90" s="43">
        <v>1.75</v>
      </c>
      <c r="J90" s="43">
        <v>11</v>
      </c>
      <c r="K90" s="44">
        <v>71</v>
      </c>
      <c r="L90" s="43">
        <v>16.899999999999999</v>
      </c>
    </row>
    <row r="91" spans="1:12" ht="15" x14ac:dyDescent="0.25">
      <c r="A91" s="23"/>
      <c r="B91" s="15"/>
      <c r="C91" s="11"/>
      <c r="D91" s="7" t="s">
        <v>27</v>
      </c>
      <c r="E91" s="42" t="s">
        <v>59</v>
      </c>
      <c r="F91" s="43">
        <v>205</v>
      </c>
      <c r="G91" s="43">
        <v>2</v>
      </c>
      <c r="H91" s="43">
        <v>5</v>
      </c>
      <c r="I91" s="43">
        <v>14</v>
      </c>
      <c r="J91" s="43">
        <v>109</v>
      </c>
      <c r="K91" s="44">
        <v>96</v>
      </c>
      <c r="L91" s="43">
        <v>14.8</v>
      </c>
    </row>
    <row r="92" spans="1:12" ht="15" x14ac:dyDescent="0.25">
      <c r="A92" s="23"/>
      <c r="B92" s="15"/>
      <c r="C92" s="11"/>
      <c r="D92" s="7" t="s">
        <v>28</v>
      </c>
      <c r="E92" s="42" t="s">
        <v>60</v>
      </c>
      <c r="F92" s="43">
        <v>100</v>
      </c>
      <c r="G92" s="43">
        <v>14</v>
      </c>
      <c r="H92" s="43">
        <v>20</v>
      </c>
      <c r="I92" s="43">
        <v>3</v>
      </c>
      <c r="J92" s="43">
        <v>225</v>
      </c>
      <c r="K92" s="44">
        <v>290</v>
      </c>
      <c r="L92" s="43">
        <v>27.17</v>
      </c>
    </row>
    <row r="93" spans="1:12" ht="15" x14ac:dyDescent="0.25">
      <c r="A93" s="23"/>
      <c r="B93" s="15"/>
      <c r="C93" s="11"/>
      <c r="D93" s="7" t="s">
        <v>29</v>
      </c>
      <c r="E93" s="42" t="s">
        <v>61</v>
      </c>
      <c r="F93" s="43">
        <v>200</v>
      </c>
      <c r="G93" s="43">
        <v>4</v>
      </c>
      <c r="H93" s="43">
        <v>6</v>
      </c>
      <c r="I93" s="43">
        <v>30</v>
      </c>
      <c r="J93" s="43">
        <v>193</v>
      </c>
      <c r="K93" s="44">
        <v>310</v>
      </c>
      <c r="L93" s="43">
        <v>25.32</v>
      </c>
    </row>
    <row r="94" spans="1:12" ht="15" x14ac:dyDescent="0.25">
      <c r="A94" s="23"/>
      <c r="B94" s="15"/>
      <c r="C94" s="11"/>
      <c r="D94" s="7" t="s">
        <v>30</v>
      </c>
      <c r="E94" s="42" t="s">
        <v>81</v>
      </c>
      <c r="F94" s="43">
        <v>200</v>
      </c>
      <c r="G94" s="43">
        <v>0</v>
      </c>
      <c r="H94" s="43">
        <v>0</v>
      </c>
      <c r="I94" s="43">
        <v>28</v>
      </c>
      <c r="J94" s="43">
        <v>109</v>
      </c>
      <c r="K94" s="44">
        <v>342</v>
      </c>
      <c r="L94" s="43">
        <v>7.57</v>
      </c>
    </row>
    <row r="95" spans="1:12" ht="15" x14ac:dyDescent="0.25">
      <c r="A95" s="23"/>
      <c r="B95" s="15"/>
      <c r="C95" s="11"/>
      <c r="D95" s="7" t="s">
        <v>31</v>
      </c>
      <c r="E95" s="42" t="s">
        <v>58</v>
      </c>
      <c r="F95" s="43">
        <v>40</v>
      </c>
      <c r="G95" s="43">
        <v>3</v>
      </c>
      <c r="H95" s="43">
        <v>1</v>
      </c>
      <c r="I95" s="43">
        <v>14</v>
      </c>
      <c r="J95" s="43">
        <v>76</v>
      </c>
      <c r="K95" s="44"/>
      <c r="L95" s="43">
        <v>4.2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>SUM(G90:G98)</f>
        <v>23.55</v>
      </c>
      <c r="H99" s="19">
        <f>SUM(H90:H98)</f>
        <v>32.1</v>
      </c>
      <c r="I99" s="19">
        <f>SUM(I90:I98)</f>
        <v>90.75</v>
      </c>
      <c r="J99" s="19">
        <f>SUM(J90:J98)</f>
        <v>723</v>
      </c>
      <c r="K99" s="25"/>
      <c r="L99" s="19">
        <f>SUM(L90:L98)</f>
        <v>95.96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805</v>
      </c>
      <c r="G100" s="32">
        <f>G89+G99</f>
        <v>23.55</v>
      </c>
      <c r="H100" s="32">
        <f>H89+H99</f>
        <v>32.1</v>
      </c>
      <c r="I100" s="32">
        <f>I89+I99</f>
        <v>90.75</v>
      </c>
      <c r="J100" s="32">
        <f>J89+J99</f>
        <v>723</v>
      </c>
      <c r="K100" s="32"/>
      <c r="L100" s="32">
        <f>L89+L99</f>
        <v>95.96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82</v>
      </c>
      <c r="F109" s="43">
        <v>60</v>
      </c>
      <c r="G109" s="43">
        <v>1</v>
      </c>
      <c r="H109" s="43">
        <v>4</v>
      </c>
      <c r="I109" s="43">
        <v>2</v>
      </c>
      <c r="J109" s="43">
        <v>48</v>
      </c>
      <c r="K109" s="44">
        <v>24</v>
      </c>
      <c r="L109" s="43">
        <v>18.16</v>
      </c>
    </row>
    <row r="110" spans="1:12" ht="15" x14ac:dyDescent="0.25">
      <c r="A110" s="23"/>
      <c r="B110" s="15"/>
      <c r="C110" s="11"/>
      <c r="D110" s="7" t="s">
        <v>27</v>
      </c>
      <c r="E110" s="42" t="s">
        <v>62</v>
      </c>
      <c r="F110" s="43">
        <v>200</v>
      </c>
      <c r="G110" s="43">
        <v>4</v>
      </c>
      <c r="H110" s="43">
        <v>4</v>
      </c>
      <c r="I110" s="43">
        <v>16</v>
      </c>
      <c r="J110" s="43">
        <v>127</v>
      </c>
      <c r="K110" s="44">
        <v>102</v>
      </c>
      <c r="L110" s="43">
        <v>10.4</v>
      </c>
    </row>
    <row r="111" spans="1:12" ht="15" x14ac:dyDescent="0.25">
      <c r="A111" s="23"/>
      <c r="B111" s="15"/>
      <c r="C111" s="11"/>
      <c r="D111" s="7" t="s">
        <v>28</v>
      </c>
      <c r="E111" s="42" t="s">
        <v>83</v>
      </c>
      <c r="F111" s="43">
        <v>100</v>
      </c>
      <c r="G111" s="43">
        <v>8</v>
      </c>
      <c r="H111" s="43">
        <v>12</v>
      </c>
      <c r="I111" s="43">
        <v>10</v>
      </c>
      <c r="J111" s="43">
        <v>181</v>
      </c>
      <c r="K111" s="44">
        <v>269</v>
      </c>
      <c r="L111" s="43">
        <v>30.42</v>
      </c>
    </row>
    <row r="112" spans="1:12" ht="15" x14ac:dyDescent="0.25">
      <c r="A112" s="23"/>
      <c r="B112" s="15"/>
      <c r="C112" s="11"/>
      <c r="D112" s="7" t="s">
        <v>29</v>
      </c>
      <c r="E112" s="42" t="s">
        <v>48</v>
      </c>
      <c r="F112" s="43">
        <v>150</v>
      </c>
      <c r="G112" s="43">
        <v>9</v>
      </c>
      <c r="H112" s="43">
        <v>6</v>
      </c>
      <c r="I112" s="43">
        <v>43</v>
      </c>
      <c r="J112" s="43">
        <v>266</v>
      </c>
      <c r="K112" s="44">
        <v>302</v>
      </c>
      <c r="L112" s="43">
        <v>10.4</v>
      </c>
    </row>
    <row r="113" spans="1:12" ht="15" x14ac:dyDescent="0.25">
      <c r="A113" s="23"/>
      <c r="B113" s="15"/>
      <c r="C113" s="11"/>
      <c r="D113" s="7" t="s">
        <v>30</v>
      </c>
      <c r="E113" s="42" t="s">
        <v>63</v>
      </c>
      <c r="F113" s="43">
        <v>200</v>
      </c>
      <c r="G113" s="43">
        <v>1</v>
      </c>
      <c r="H113" s="43">
        <v>0</v>
      </c>
      <c r="I113" s="43">
        <v>31</v>
      </c>
      <c r="J113" s="43">
        <v>124</v>
      </c>
      <c r="K113" s="44">
        <v>348</v>
      </c>
      <c r="L113" s="43">
        <v>11.46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3</v>
      </c>
      <c r="H114" s="43">
        <v>0</v>
      </c>
      <c r="I114" s="43">
        <v>0</v>
      </c>
      <c r="J114" s="43">
        <v>12</v>
      </c>
      <c r="K114" s="44"/>
      <c r="L114" s="43">
        <v>4.2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>SUM(G109:G117)</f>
        <v>26</v>
      </c>
      <c r="H118" s="19">
        <f>SUM(H109:H117)</f>
        <v>26</v>
      </c>
      <c r="I118" s="19">
        <f>SUM(I109:I117)</f>
        <v>102</v>
      </c>
      <c r="J118" s="19">
        <f>SUM(J109:J117)</f>
        <v>758</v>
      </c>
      <c r="K118" s="25"/>
      <c r="L118" s="19">
        <f>SUM(L109:L117)</f>
        <v>85.04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770</v>
      </c>
      <c r="G119" s="32">
        <f>G108+G118</f>
        <v>26</v>
      </c>
      <c r="H119" s="32">
        <f>H108+H118</f>
        <v>26</v>
      </c>
      <c r="I119" s="32">
        <f>I108+I118</f>
        <v>102</v>
      </c>
      <c r="J119" s="32">
        <f>J108+J118</f>
        <v>758</v>
      </c>
      <c r="K119" s="32"/>
      <c r="L119" s="32">
        <f>L108+L118</f>
        <v>85.04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45</v>
      </c>
      <c r="F128" s="43">
        <v>60</v>
      </c>
      <c r="G128" s="43">
        <v>1</v>
      </c>
      <c r="H128" s="43">
        <v>6</v>
      </c>
      <c r="I128" s="43">
        <v>4</v>
      </c>
      <c r="J128" s="43">
        <v>75</v>
      </c>
      <c r="K128" s="44">
        <v>67</v>
      </c>
      <c r="L128" s="43">
        <v>6.82</v>
      </c>
    </row>
    <row r="129" spans="1:12" ht="15" x14ac:dyDescent="0.25">
      <c r="A129" s="14"/>
      <c r="B129" s="15"/>
      <c r="C129" s="11"/>
      <c r="D129" s="7" t="s">
        <v>27</v>
      </c>
      <c r="E129" s="42" t="s">
        <v>64</v>
      </c>
      <c r="F129" s="43">
        <v>205</v>
      </c>
      <c r="G129" s="43">
        <v>2</v>
      </c>
      <c r="H129" s="43">
        <v>5</v>
      </c>
      <c r="I129" s="43">
        <v>11</v>
      </c>
      <c r="J129" s="43">
        <v>90</v>
      </c>
      <c r="K129" s="44">
        <v>82</v>
      </c>
      <c r="L129" s="43">
        <v>13.1</v>
      </c>
    </row>
    <row r="130" spans="1:12" ht="15" x14ac:dyDescent="0.25">
      <c r="A130" s="14"/>
      <c r="B130" s="15"/>
      <c r="C130" s="11"/>
      <c r="D130" s="7" t="s">
        <v>28</v>
      </c>
      <c r="E130" s="42" t="s">
        <v>65</v>
      </c>
      <c r="F130" s="43">
        <v>100</v>
      </c>
      <c r="G130" s="43">
        <v>10</v>
      </c>
      <c r="H130" s="43">
        <v>10</v>
      </c>
      <c r="I130" s="43">
        <v>11</v>
      </c>
      <c r="J130" s="43">
        <v>185</v>
      </c>
      <c r="K130" s="44">
        <v>294</v>
      </c>
      <c r="L130" s="43">
        <v>28.11</v>
      </c>
    </row>
    <row r="131" spans="1:12" ht="15" x14ac:dyDescent="0.25">
      <c r="A131" s="14"/>
      <c r="B131" s="15"/>
      <c r="C131" s="11"/>
      <c r="D131" s="7" t="s">
        <v>29</v>
      </c>
      <c r="E131" s="42" t="s">
        <v>66</v>
      </c>
      <c r="F131" s="43">
        <v>200</v>
      </c>
      <c r="G131" s="43">
        <v>5</v>
      </c>
      <c r="H131" s="43">
        <v>7</v>
      </c>
      <c r="I131" s="43">
        <v>48</v>
      </c>
      <c r="J131" s="43">
        <v>259</v>
      </c>
      <c r="K131" s="44">
        <v>304</v>
      </c>
      <c r="L131" s="43">
        <v>19.22</v>
      </c>
    </row>
    <row r="132" spans="1:12" ht="15" x14ac:dyDescent="0.2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1</v>
      </c>
      <c r="H132" s="43">
        <v>0</v>
      </c>
      <c r="I132" s="43">
        <v>32</v>
      </c>
      <c r="J132" s="43">
        <v>126</v>
      </c>
      <c r="K132" s="44">
        <v>349</v>
      </c>
      <c r="L132" s="43">
        <v>5.34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3</v>
      </c>
      <c r="H133" s="43">
        <v>0</v>
      </c>
      <c r="I133" s="43">
        <v>0</v>
      </c>
      <c r="J133" s="43">
        <v>13</v>
      </c>
      <c r="K133" s="44"/>
      <c r="L133" s="43">
        <v>4.2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>SUM(G128:G136)</f>
        <v>22</v>
      </c>
      <c r="H137" s="19">
        <f>SUM(H128:H136)</f>
        <v>28</v>
      </c>
      <c r="I137" s="19">
        <f>SUM(I128:I136)</f>
        <v>106</v>
      </c>
      <c r="J137" s="19">
        <f>SUM(J128:J136)</f>
        <v>748</v>
      </c>
      <c r="K137" s="25"/>
      <c r="L137" s="19">
        <f>SUM(L128:L136)</f>
        <v>76.790000000000006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805</v>
      </c>
      <c r="G138" s="32">
        <f>G127+G137</f>
        <v>22</v>
      </c>
      <c r="H138" s="32">
        <f>H127+H137</f>
        <v>28</v>
      </c>
      <c r="I138" s="32">
        <f>I127+I137</f>
        <v>106</v>
      </c>
      <c r="J138" s="32">
        <f>J127+J137</f>
        <v>748</v>
      </c>
      <c r="K138" s="32"/>
      <c r="L138" s="32">
        <f>L127+L137</f>
        <v>76.790000000000006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49</v>
      </c>
      <c r="F147" s="43">
        <v>100</v>
      </c>
      <c r="G147" s="43">
        <v>1</v>
      </c>
      <c r="H147" s="43">
        <v>3</v>
      </c>
      <c r="I147" s="43">
        <v>5</v>
      </c>
      <c r="J147" s="43">
        <v>56</v>
      </c>
      <c r="K147" s="44">
        <v>47</v>
      </c>
      <c r="L147" s="43">
        <v>8.5399999999999991</v>
      </c>
    </row>
    <row r="148" spans="1:12" ht="15" x14ac:dyDescent="0.25">
      <c r="A148" s="23"/>
      <c r="B148" s="15"/>
      <c r="C148" s="11"/>
      <c r="D148" s="7" t="s">
        <v>27</v>
      </c>
      <c r="E148" s="42" t="s">
        <v>68</v>
      </c>
      <c r="F148" s="43">
        <v>200</v>
      </c>
      <c r="G148" s="43">
        <v>4</v>
      </c>
      <c r="H148" s="43">
        <v>7</v>
      </c>
      <c r="I148" s="43">
        <v>16</v>
      </c>
      <c r="J148" s="43">
        <v>157</v>
      </c>
      <c r="K148" s="44">
        <v>111</v>
      </c>
      <c r="L148" s="43">
        <v>7.6</v>
      </c>
    </row>
    <row r="149" spans="1:12" ht="15" x14ac:dyDescent="0.25">
      <c r="A149" s="23"/>
      <c r="B149" s="15"/>
      <c r="C149" s="11"/>
      <c r="D149" s="7" t="s">
        <v>28</v>
      </c>
      <c r="E149" s="42" t="s">
        <v>69</v>
      </c>
      <c r="F149" s="43">
        <v>100</v>
      </c>
      <c r="G149" s="43">
        <v>7</v>
      </c>
      <c r="H149" s="43">
        <v>5</v>
      </c>
      <c r="I149" s="43">
        <v>11</v>
      </c>
      <c r="J149" s="43">
        <v>128</v>
      </c>
      <c r="K149" s="44">
        <v>234</v>
      </c>
      <c r="L149" s="43">
        <v>28.57</v>
      </c>
    </row>
    <row r="150" spans="1:12" ht="15" x14ac:dyDescent="0.25">
      <c r="A150" s="23"/>
      <c r="B150" s="15"/>
      <c r="C150" s="11"/>
      <c r="D150" s="7" t="s">
        <v>29</v>
      </c>
      <c r="E150" s="42" t="s">
        <v>52</v>
      </c>
      <c r="F150" s="43">
        <v>200</v>
      </c>
      <c r="G150" s="43">
        <v>4</v>
      </c>
      <c r="H150" s="43">
        <v>11</v>
      </c>
      <c r="I150" s="43">
        <v>26</v>
      </c>
      <c r="J150" s="43">
        <v>240</v>
      </c>
      <c r="K150" s="44">
        <v>312</v>
      </c>
      <c r="L150" s="43">
        <v>27.1</v>
      </c>
    </row>
    <row r="151" spans="1:12" ht="15" x14ac:dyDescent="0.2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</v>
      </c>
      <c r="H151" s="43">
        <v>0</v>
      </c>
      <c r="I151" s="43">
        <v>15</v>
      </c>
      <c r="J151" s="43">
        <v>65</v>
      </c>
      <c r="K151" s="44">
        <v>348</v>
      </c>
      <c r="L151" s="43">
        <v>7.75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60</v>
      </c>
      <c r="G152" s="43">
        <v>3</v>
      </c>
      <c r="H152" s="43">
        <v>0</v>
      </c>
      <c r="I152" s="43">
        <v>0</v>
      </c>
      <c r="J152" s="43">
        <v>12</v>
      </c>
      <c r="K152" s="44"/>
      <c r="L152" s="43">
        <v>4.38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>SUM(G147:G155)</f>
        <v>19</v>
      </c>
      <c r="H156" s="19">
        <f>SUM(H147:H155)</f>
        <v>26</v>
      </c>
      <c r="I156" s="19">
        <f>SUM(I147:I155)</f>
        <v>73</v>
      </c>
      <c r="J156" s="19">
        <f>SUM(J147:J155)</f>
        <v>658</v>
      </c>
      <c r="K156" s="25"/>
      <c r="L156" s="19">
        <f>SUM(L147:L155)</f>
        <v>83.94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860</v>
      </c>
      <c r="G157" s="32">
        <f>G146+G156</f>
        <v>19</v>
      </c>
      <c r="H157" s="32">
        <f>H146+H156</f>
        <v>26</v>
      </c>
      <c r="I157" s="32">
        <f>I146+I156</f>
        <v>73</v>
      </c>
      <c r="J157" s="32">
        <f>J146+J156</f>
        <v>658</v>
      </c>
      <c r="K157" s="32"/>
      <c r="L157" s="32">
        <f>L146+L156</f>
        <v>83.94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84</v>
      </c>
      <c r="F166" s="43">
        <v>60</v>
      </c>
      <c r="G166" s="43">
        <v>0.35</v>
      </c>
      <c r="H166" s="43">
        <v>0.05</v>
      </c>
      <c r="I166" s="43">
        <v>0.9</v>
      </c>
      <c r="J166" s="43">
        <v>6</v>
      </c>
      <c r="K166" s="44">
        <v>71</v>
      </c>
      <c r="L166" s="43">
        <v>18.79</v>
      </c>
    </row>
    <row r="167" spans="1:12" ht="15" x14ac:dyDescent="0.25">
      <c r="A167" s="23"/>
      <c r="B167" s="15"/>
      <c r="C167" s="11"/>
      <c r="D167" s="7" t="s">
        <v>27</v>
      </c>
      <c r="E167" s="42" t="s">
        <v>70</v>
      </c>
      <c r="F167" s="43">
        <v>200</v>
      </c>
      <c r="G167" s="43">
        <v>2</v>
      </c>
      <c r="H167" s="43">
        <v>4</v>
      </c>
      <c r="I167" s="43">
        <v>11</v>
      </c>
      <c r="J167" s="43">
        <v>96</v>
      </c>
      <c r="K167" s="44">
        <v>98</v>
      </c>
      <c r="L167" s="43">
        <v>10.26</v>
      </c>
    </row>
    <row r="168" spans="1:12" ht="15" x14ac:dyDescent="0.25">
      <c r="A168" s="23"/>
      <c r="B168" s="15"/>
      <c r="C168" s="11"/>
      <c r="D168" s="7" t="s">
        <v>28</v>
      </c>
      <c r="E168" s="42" t="s">
        <v>71</v>
      </c>
      <c r="F168" s="43">
        <v>200</v>
      </c>
      <c r="G168" s="43">
        <v>20</v>
      </c>
      <c r="H168" s="43">
        <v>26</v>
      </c>
      <c r="I168" s="43">
        <v>37</v>
      </c>
      <c r="J168" s="43">
        <v>475</v>
      </c>
      <c r="K168" s="44">
        <v>291</v>
      </c>
      <c r="L168" s="43">
        <v>53.14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85</v>
      </c>
      <c r="F170" s="43">
        <v>200</v>
      </c>
      <c r="G170" s="43">
        <v>0.36</v>
      </c>
      <c r="H170" s="43">
        <v>0</v>
      </c>
      <c r="I170" s="43">
        <v>28.06</v>
      </c>
      <c r="J170" s="43">
        <v>108.83</v>
      </c>
      <c r="K170" s="44">
        <v>348</v>
      </c>
      <c r="L170" s="43">
        <v>8.77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3</v>
      </c>
      <c r="H171" s="43">
        <v>0</v>
      </c>
      <c r="I171" s="43">
        <v>0</v>
      </c>
      <c r="J171" s="43">
        <v>13</v>
      </c>
      <c r="K171" s="44"/>
      <c r="L171" s="43">
        <v>4.2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>SUM(G166:G174)</f>
        <v>25.71</v>
      </c>
      <c r="H175" s="19">
        <f>SUM(H166:H174)</f>
        <v>30.05</v>
      </c>
      <c r="I175" s="19">
        <f>SUM(I166:I174)</f>
        <v>76.959999999999994</v>
      </c>
      <c r="J175" s="19">
        <f>SUM(J166:J174)</f>
        <v>698.83</v>
      </c>
      <c r="K175" s="25"/>
      <c r="L175" s="19">
        <f>SUM(L166:L174)</f>
        <v>95.16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700</v>
      </c>
      <c r="G176" s="32">
        <f>G165+G175</f>
        <v>25.71</v>
      </c>
      <c r="H176" s="32">
        <f>H165+H175</f>
        <v>30.05</v>
      </c>
      <c r="I176" s="32">
        <f>I165+I175</f>
        <v>76.959999999999994</v>
      </c>
      <c r="J176" s="32">
        <f>J165+J175</f>
        <v>698.83</v>
      </c>
      <c r="K176" s="32"/>
      <c r="L176" s="32">
        <f>L165+L175</f>
        <v>95.16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54</v>
      </c>
      <c r="F185" s="43">
        <v>60</v>
      </c>
      <c r="G185" s="43">
        <v>1</v>
      </c>
      <c r="H185" s="43">
        <v>4</v>
      </c>
      <c r="I185" s="43">
        <v>5</v>
      </c>
      <c r="J185" s="43">
        <v>55</v>
      </c>
      <c r="K185" s="44">
        <v>52</v>
      </c>
      <c r="L185" s="43">
        <v>4.4800000000000004</v>
      </c>
    </row>
    <row r="186" spans="1:12" ht="15" x14ac:dyDescent="0.25">
      <c r="A186" s="23"/>
      <c r="B186" s="15"/>
      <c r="C186" s="11"/>
      <c r="D186" s="7" t="s">
        <v>27</v>
      </c>
      <c r="E186" s="42" t="s">
        <v>46</v>
      </c>
      <c r="F186" s="43">
        <v>200</v>
      </c>
      <c r="G186" s="43">
        <v>2</v>
      </c>
      <c r="H186" s="43">
        <v>2</v>
      </c>
      <c r="I186" s="43">
        <v>17</v>
      </c>
      <c r="J186" s="43">
        <v>98</v>
      </c>
      <c r="K186" s="44">
        <v>103</v>
      </c>
      <c r="L186" s="43">
        <v>11.27</v>
      </c>
    </row>
    <row r="187" spans="1:12" ht="15" x14ac:dyDescent="0.25">
      <c r="A187" s="23"/>
      <c r="B187" s="15"/>
      <c r="C187" s="11"/>
      <c r="D187" s="7" t="s">
        <v>28</v>
      </c>
      <c r="E187" s="42" t="s">
        <v>76</v>
      </c>
      <c r="F187" s="43">
        <v>175</v>
      </c>
      <c r="G187" s="43">
        <v>16.2</v>
      </c>
      <c r="H187" s="43">
        <v>18.09</v>
      </c>
      <c r="I187" s="43">
        <v>16.579999999999998</v>
      </c>
      <c r="J187" s="43">
        <v>295</v>
      </c>
      <c r="K187" s="44">
        <v>259</v>
      </c>
      <c r="L187" s="43">
        <v>86.69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72</v>
      </c>
      <c r="F189" s="43">
        <v>200</v>
      </c>
      <c r="G189" s="43">
        <v>0</v>
      </c>
      <c r="H189" s="43">
        <v>0</v>
      </c>
      <c r="I189" s="43">
        <v>28</v>
      </c>
      <c r="J189" s="43">
        <v>101</v>
      </c>
      <c r="K189" s="44">
        <v>342</v>
      </c>
      <c r="L189" s="43">
        <v>5.41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3</v>
      </c>
      <c r="H190" s="43">
        <v>1</v>
      </c>
      <c r="I190" s="43">
        <v>14</v>
      </c>
      <c r="J190" s="43">
        <v>70</v>
      </c>
      <c r="K190" s="44"/>
      <c r="L190" s="43">
        <v>4.2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675</v>
      </c>
      <c r="G194" s="19">
        <f>SUM(G185:G193)</f>
        <v>22.2</v>
      </c>
      <c r="H194" s="19">
        <f>SUM(H185:H193)</f>
        <v>25.09</v>
      </c>
      <c r="I194" s="19">
        <f>SUM(I185:I193)</f>
        <v>80.58</v>
      </c>
      <c r="J194" s="19">
        <f>SUM(J185:J193)</f>
        <v>619</v>
      </c>
      <c r="K194" s="25"/>
      <c r="L194" s="19">
        <f>SUM(L185:L193)</f>
        <v>112.05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675</v>
      </c>
      <c r="G195" s="32">
        <f>G184+G194</f>
        <v>22.2</v>
      </c>
      <c r="H195" s="32">
        <f>H184+H194</f>
        <v>25.09</v>
      </c>
      <c r="I195" s="32">
        <f>I184+I194</f>
        <v>80.58</v>
      </c>
      <c r="J195" s="32">
        <f>J184+J194</f>
        <v>619</v>
      </c>
      <c r="K195" s="32"/>
      <c r="L195" s="32">
        <f>L184+L194</f>
        <v>112.05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788</v>
      </c>
      <c r="G196" s="34">
        <f>(G24+G43+G62+G81+G100+G119+G138+G157+G176+G195)/(IF(G24=0,0,1)+IF(G43=0,0,1)+IF(G62=0,0,1)+IF(G81=0,0,1)+IF(G100=0,0,1)+IF(G119=0,0,1)+IF(G138=0,0,1)+IF(G157=0,0,1)+IF(G176=0,0,1)+IF(G195=0,0,1))</f>
        <v>23.654999999999998</v>
      </c>
      <c r="H196" s="34">
        <f>(H24+H43+H62+H81+H100+H119+H138+H157+H176+H195)/(IF(H24=0,0,1)+IF(H43=0,0,1)+IF(H62=0,0,1)+IF(H81=0,0,1)+IF(H100=0,0,1)+IF(H119=0,0,1)+IF(H138=0,0,1)+IF(H157=0,0,1)+IF(H176=0,0,1)+IF(H195=0,0,1))</f>
        <v>26.208999999999996</v>
      </c>
      <c r="I196" s="34">
        <f>(I24+I43+I62+I81+I100+I119+I138+I157+I176+I195)/(IF(I24=0,0,1)+IF(I43=0,0,1)+IF(I62=0,0,1)+IF(I81=0,0,1)+IF(I100=0,0,1)+IF(I119=0,0,1)+IF(I138=0,0,1)+IF(I157=0,0,1)+IF(I176=0,0,1)+IF(I195=0,0,1))</f>
        <v>88.701000000000008</v>
      </c>
      <c r="J196" s="34">
        <f>(J24+J43+J62+J81+J100+J119+J138+J157+J176+J195)/(IF(J24=0,0,1)+IF(J43=0,0,1)+IF(J62=0,0,1)+IF(J81=0,0,1)+IF(J100=0,0,1)+IF(J119=0,0,1)+IF(J138=0,0,1)+IF(J157=0,0,1)+IF(J176=0,0,1)+IF(J195=0,0,1))</f>
        <v>695.98299999999995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89.535999999999973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</cp:lastModifiedBy>
  <dcterms:created xsi:type="dcterms:W3CDTF">2022-05-16T14:23:56Z</dcterms:created>
  <dcterms:modified xsi:type="dcterms:W3CDTF">2025-03-13T10:26:20Z</dcterms:modified>
</cp:coreProperties>
</file>