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ma\Desktop\Новая папка\"/>
    </mc:Choice>
  </mc:AlternateContent>
  <bookViews>
    <workbookView xWindow="0" yWindow="0" windowWidth="24405" windowHeight="104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L81" i="1"/>
  <c r="H157" i="1"/>
  <c r="I119" i="1"/>
  <c r="H119" i="1"/>
  <c r="H100" i="1"/>
  <c r="H176" i="1"/>
  <c r="L24" i="1"/>
  <c r="L62" i="1"/>
  <c r="L100" i="1"/>
  <c r="L176" i="1"/>
  <c r="J62" i="1"/>
  <c r="H81" i="1"/>
  <c r="G195" i="1"/>
  <c r="G62" i="1"/>
  <c r="I81" i="1"/>
  <c r="L119" i="1"/>
  <c r="L43" i="1"/>
  <c r="L157" i="1"/>
  <c r="H195" i="1"/>
  <c r="I195" i="1"/>
  <c r="J195" i="1"/>
  <c r="I176" i="1"/>
  <c r="J176" i="1"/>
  <c r="G176" i="1"/>
  <c r="I157" i="1"/>
  <c r="J157" i="1"/>
  <c r="G157" i="1"/>
  <c r="L138" i="1"/>
  <c r="G138" i="1"/>
  <c r="J138" i="1"/>
  <c r="H138" i="1"/>
  <c r="I138" i="1"/>
  <c r="J119" i="1"/>
  <c r="G119" i="1"/>
  <c r="I100" i="1"/>
  <c r="J100" i="1"/>
  <c r="G100" i="1"/>
  <c r="J81" i="1"/>
  <c r="F62" i="1"/>
  <c r="H62" i="1"/>
  <c r="I43" i="1"/>
  <c r="F43" i="1"/>
  <c r="J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<sst xmlns="http://schemas.openxmlformats.org/spreadsheetml/2006/main" count="253" uniqueCount="81">
  <si>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</si>
  <si>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</si>
  <si>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</si>
  <si>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</si>
  <si>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</si>
  <si>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</si>
  <si>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</si>
  <si>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</si>
  <si>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</si>
  <si>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</si>
  <si>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</si>
  <si>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</si>
  <si>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</si>
  <si>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</si>
  <si>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</si>
  <si>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</si>
  <si>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</si>
  <si>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</si>
  <si>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</si>
  <si>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</si>
  <si>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</si>
  <si>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</si>
  <si>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</si>
  <si>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</si>
  <si>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</si>
  <si>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</si>
  <si>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</si>
  <si>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</si>
  <si>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</si>
  <si>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</si>
  <si>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</si>
  <si>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</si>
  <si>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</si>
  <si>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</si>
  <si>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</si>
  <si>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</si>
  <si>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</si>
  <si>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</si>
  <si>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</si>
  <si>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</t>
  </si>
  <si>
    <t>Котлеты рубленный с соусом</t>
  </si>
  <si>
    <t>Макароны отварные</t>
  </si>
  <si>
    <t>Чай с фруктовым соком</t>
  </si>
  <si>
    <t>Хлеб Дарницкий</t>
  </si>
  <si>
    <t>Бутерброт с сыром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</si>
  <si>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</si>
  <si>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</si>
  <si>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</si>
  <si>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</si>
  <si>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</si>
  <si>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</si>
  <si>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</si>
  <si>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</si>
  <si>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</si>
  <si>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сырых овощей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</si>
  <si>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</si>
  <si>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</si>
  <si>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</si>
  <si>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</si>
  <si>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</si>
  <si>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</si>
  <si>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</si>
  <si>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</si>
  <si>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Поджарка из свинины</t>
  </si>
  <si>
    <t>Компот из кураги</t>
  </si>
  <si>
    <t>Салат из квашенной капусты</t>
  </si>
  <si>
    <t>Котлеты из птицы рубленные с соусом</t>
  </si>
  <si>
    <t>Рис отварной</t>
  </si>
  <si>
    <t>Суп с макаронными изделиями</t>
  </si>
  <si>
    <t>Котлеты рыбные с соусом</t>
  </si>
  <si>
    <t>Суп крестьянский с крупой</t>
  </si>
  <si>
    <t>Плов из говядины</t>
  </si>
  <si>
    <t>Жаркое по домашнему</t>
  </si>
  <si>
    <t>директор</t>
  </si>
  <si>
    <t>Салат из моркови</t>
  </si>
  <si>
    <t>Салат из квашеной капусты</t>
  </si>
  <si>
    <t>Огурцы свежие порцинные</t>
  </si>
  <si>
    <t>Мандарины свежие порциями</t>
  </si>
  <si>
    <t>Груша свежая порциями</t>
  </si>
  <si>
    <t>Васильев К.А.</t>
  </si>
  <si>
    <t>МАОУ "Урмарская СОШ им.Г.Е.Егорова" Урмарского муниципального округа Чувашской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</si>
</sst>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05" sqref="K20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7</v>
      </c>
      <c r="C1" s="54" t="s">
        <v>80</v>
      </c>
      <c r="D1" s="55"/>
      <c r="E1" s="56"/>
      <c r="F1" s="12" t="s">
        <v>16</v>
      </c>
      <c r="G1" s="2" t="s">
        <v>17</v>
      </c>
      <c r="H1" s="57" t="s">
        <v>73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79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74</v>
      </c>
      <c r="F14" s="43">
        <v>60</v>
      </c>
      <c r="G14" s="43">
        <v>0.73</v>
      </c>
      <c r="H14" s="43">
        <v>0.05</v>
      </c>
      <c r="I14" s="43">
        <v>6.77</v>
      </c>
      <c r="J14" s="43">
        <v>49.02</v>
      </c>
      <c r="K14" s="44">
        <v>62</v>
      </c>
      <c r="L14" s="43">
        <v>3.25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4.1100000000000003</v>
      </c>
      <c r="H15" s="43">
        <v>4.2699999999999996</v>
      </c>
      <c r="I15" s="43">
        <v>15.6</v>
      </c>
      <c r="J15" s="43">
        <v>118.63</v>
      </c>
      <c r="K15" s="44">
        <v>102</v>
      </c>
      <c r="L15" s="43">
        <v>7.5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8.34</v>
      </c>
      <c r="H16" s="43">
        <v>10.46</v>
      </c>
      <c r="I16" s="43">
        <v>11.9</v>
      </c>
      <c r="J16" s="43">
        <v>172.94</v>
      </c>
      <c r="K16" s="44">
        <v>269</v>
      </c>
      <c r="L16" s="43">
        <v>53.52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200</v>
      </c>
      <c r="G17" s="43">
        <v>7.17</v>
      </c>
      <c r="H17" s="43">
        <v>6.24</v>
      </c>
      <c r="I17" s="43">
        <v>43.19</v>
      </c>
      <c r="J17" s="43">
        <v>262.5</v>
      </c>
      <c r="K17" s="44">
        <v>309</v>
      </c>
      <c r="L17" s="43">
        <v>12.34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0.54</v>
      </c>
      <c r="H18" s="43">
        <v>0.1</v>
      </c>
      <c r="I18" s="43">
        <v>8.58</v>
      </c>
      <c r="J18" s="43">
        <v>33</v>
      </c>
      <c r="K18" s="44"/>
      <c r="L18" s="43">
        <v>6.53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3.12</v>
      </c>
      <c r="H19" s="43">
        <v>0.36</v>
      </c>
      <c r="I19" s="43">
        <v>0</v>
      </c>
      <c r="J19" s="43">
        <v>98</v>
      </c>
      <c r="K19" s="44"/>
      <c r="L19" s="43">
        <v>4.38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50</v>
      </c>
      <c r="G20" s="43">
        <v>5.76</v>
      </c>
      <c r="H20" s="43">
        <v>7.95</v>
      </c>
      <c r="I20" s="43">
        <v>14.62</v>
      </c>
      <c r="J20" s="43">
        <v>162.80000000000001</v>
      </c>
      <c r="K20" s="44">
        <v>3</v>
      </c>
      <c r="L20" s="43">
        <v>22.48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29.770000000000003</v>
      </c>
      <c r="H23" s="19">
        <f t="shared" si="2"/>
        <v>29.430000000000003</v>
      </c>
      <c r="I23" s="19">
        <f t="shared" si="2"/>
        <v>100.66</v>
      </c>
      <c r="J23" s="19">
        <f t="shared" si="2"/>
        <v>896.8900000000001</v>
      </c>
      <c r="K23" s="25"/>
      <c r="L23" s="19">
        <f t="shared" ref="L23" si="3">SUM(L14:L22)</f>
        <v>110.00000000000001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850</v>
      </c>
      <c r="G24" s="32">
        <f t="shared" ref="G24:J24" si="4">G13+G23</f>
        <v>29.770000000000003</v>
      </c>
      <c r="H24" s="32">
        <f t="shared" si="4"/>
        <v>29.430000000000003</v>
      </c>
      <c r="I24" s="32">
        <f t="shared" si="4"/>
        <v>100.66</v>
      </c>
      <c r="J24" s="32">
        <f t="shared" si="4"/>
        <v>896.8900000000001</v>
      </c>
      <c r="K24" s="32"/>
      <c r="L24" s="32">
        <f t="shared" ref="L24" si="5">L13+L23</f>
        <v>110.00000000000001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0.35</v>
      </c>
      <c r="H33" s="43">
        <v>0.05</v>
      </c>
      <c r="I33" s="43">
        <v>0.9</v>
      </c>
      <c r="J33" s="43">
        <v>6</v>
      </c>
      <c r="K33" s="44">
        <v>71</v>
      </c>
      <c r="L33" s="43">
        <v>17.440000000000001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2.25</v>
      </c>
      <c r="H34" s="43">
        <v>2.23</v>
      </c>
      <c r="I34" s="43">
        <v>16.73</v>
      </c>
      <c r="J34" s="43">
        <v>97.56</v>
      </c>
      <c r="K34" s="44">
        <v>103</v>
      </c>
      <c r="L34" s="43">
        <v>7.38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110</v>
      </c>
      <c r="G35" s="43">
        <v>7.47</v>
      </c>
      <c r="H35" s="43">
        <v>8.3699999999999992</v>
      </c>
      <c r="I35" s="43">
        <v>8.0500000000000007</v>
      </c>
      <c r="J35" s="43">
        <v>139.1</v>
      </c>
      <c r="K35" s="44">
        <v>279</v>
      </c>
      <c r="L35" s="43">
        <v>66.349999999999994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155</v>
      </c>
      <c r="G36" s="43">
        <v>8.67</v>
      </c>
      <c r="H36" s="43">
        <v>6.31</v>
      </c>
      <c r="I36" s="43">
        <v>42.64</v>
      </c>
      <c r="J36" s="43">
        <v>266.5</v>
      </c>
      <c r="K36" s="44">
        <v>302</v>
      </c>
      <c r="L36" s="43">
        <v>9.2200000000000006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0.56999999999999995</v>
      </c>
      <c r="H37" s="43">
        <v>0</v>
      </c>
      <c r="I37" s="43">
        <v>32.21</v>
      </c>
      <c r="J37" s="43">
        <v>126.1</v>
      </c>
      <c r="K37" s="44">
        <v>349</v>
      </c>
      <c r="L37" s="43">
        <v>5.23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3.12</v>
      </c>
      <c r="H38" s="43">
        <v>0.36</v>
      </c>
      <c r="I38" s="43">
        <v>0</v>
      </c>
      <c r="J38" s="43">
        <v>98</v>
      </c>
      <c r="K38" s="44"/>
      <c r="L38" s="43">
        <v>4.38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22.430000000000003</v>
      </c>
      <c r="H42" s="19">
        <f t="shared" ref="H42" si="11">SUM(H33:H41)</f>
        <v>17.319999999999997</v>
      </c>
      <c r="I42" s="19">
        <f t="shared" ref="I42" si="12">SUM(I33:I41)</f>
        <v>100.53</v>
      </c>
      <c r="J42" s="19">
        <f t="shared" ref="J42:L42" si="13">SUM(J33:J41)</f>
        <v>733.26</v>
      </c>
      <c r="K42" s="25"/>
      <c r="L42" s="19">
        <f t="shared" si="13"/>
        <v>109.99999999999999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765</v>
      </c>
      <c r="G43" s="32">
        <f t="shared" ref="G43" si="14">G32+G42</f>
        <v>22.430000000000003</v>
      </c>
      <c r="H43" s="32">
        <f t="shared" ref="H43" si="15">H32+H42</f>
        <v>17.319999999999997</v>
      </c>
      <c r="I43" s="32">
        <f t="shared" ref="I43" si="16">I32+I42</f>
        <v>100.53</v>
      </c>
      <c r="J43" s="32">
        <f t="shared" ref="J43:L43" si="17">J32+J42</f>
        <v>733.26</v>
      </c>
      <c r="K43" s="32"/>
      <c r="L43" s="32">
        <f t="shared" si="17"/>
        <v>109.99999999999999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60</v>
      </c>
      <c r="G52" s="43">
        <v>0.66</v>
      </c>
      <c r="H52" s="43">
        <v>3.65</v>
      </c>
      <c r="I52" s="43">
        <v>2.25</v>
      </c>
      <c r="J52" s="43">
        <v>44.46</v>
      </c>
      <c r="K52" s="44">
        <v>27</v>
      </c>
      <c r="L52" s="43">
        <v>7.13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205</v>
      </c>
      <c r="G53" s="43">
        <v>1.57</v>
      </c>
      <c r="H53" s="43">
        <v>4.87</v>
      </c>
      <c r="I53" s="43">
        <v>10.71</v>
      </c>
      <c r="J53" s="43">
        <v>90.04</v>
      </c>
      <c r="K53" s="44">
        <v>82</v>
      </c>
      <c r="L53" s="43">
        <v>10.94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100</v>
      </c>
      <c r="G54" s="43">
        <v>9.2899999999999991</v>
      </c>
      <c r="H54" s="43">
        <v>1.78</v>
      </c>
      <c r="I54" s="43">
        <v>3.29</v>
      </c>
      <c r="J54" s="43">
        <v>65.760000000000005</v>
      </c>
      <c r="K54" s="44">
        <v>227</v>
      </c>
      <c r="L54" s="43">
        <v>34.33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200</v>
      </c>
      <c r="G55" s="43">
        <v>4.1500000000000004</v>
      </c>
      <c r="H55" s="43">
        <v>10.88</v>
      </c>
      <c r="I55" s="43">
        <v>26.28</v>
      </c>
      <c r="J55" s="43">
        <v>220.4</v>
      </c>
      <c r="K55" s="44">
        <v>312</v>
      </c>
      <c r="L55" s="43">
        <v>22.57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0.36</v>
      </c>
      <c r="H56" s="43">
        <v>0</v>
      </c>
      <c r="I56" s="43">
        <v>28.06</v>
      </c>
      <c r="J56" s="43">
        <v>108.8</v>
      </c>
      <c r="K56" s="44">
        <v>348</v>
      </c>
      <c r="L56" s="43">
        <v>8.17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3.12</v>
      </c>
      <c r="H57" s="43">
        <v>0.36</v>
      </c>
      <c r="I57" s="43">
        <v>0</v>
      </c>
      <c r="J57" s="43">
        <v>98</v>
      </c>
      <c r="K57" s="44"/>
      <c r="L57" s="43">
        <v>4.38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50</v>
      </c>
      <c r="G58" s="43">
        <v>5.76</v>
      </c>
      <c r="H58" s="43">
        <v>7.95</v>
      </c>
      <c r="I58" s="43">
        <v>14.62</v>
      </c>
      <c r="J58" s="43">
        <v>162.80000000000001</v>
      </c>
      <c r="K58" s="44">
        <v>3</v>
      </c>
      <c r="L58" s="43">
        <v>22.48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 t="shared" ref="G61" si="22">SUM(G52:G60)</f>
        <v>24.910000000000004</v>
      </c>
      <c r="H61" s="19">
        <f t="shared" ref="H61" si="23">SUM(H52:H60)</f>
        <v>29.49</v>
      </c>
      <c r="I61" s="19">
        <f t="shared" ref="I61" si="24">SUM(I52:I60)</f>
        <v>85.210000000000008</v>
      </c>
      <c r="J61" s="19">
        <f t="shared" ref="J61:L61" si="25">SUM(J52:J60)</f>
        <v>790.26</v>
      </c>
      <c r="K61" s="25"/>
      <c r="L61" s="19">
        <f t="shared" si="25"/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855</v>
      </c>
      <c r="G62" s="32">
        <f t="shared" ref="G62" si="26">G51+G61</f>
        <v>24.910000000000004</v>
      </c>
      <c r="H62" s="32">
        <f t="shared" ref="H62" si="27">H51+H61</f>
        <v>29.49</v>
      </c>
      <c r="I62" s="32">
        <f t="shared" ref="I62" si="28">I51+I61</f>
        <v>85.210000000000008</v>
      </c>
      <c r="J62" s="32">
        <f t="shared" ref="J62:L62" si="29">J51+J61</f>
        <v>790.26</v>
      </c>
      <c r="K62" s="32"/>
      <c r="L62" s="32">
        <f t="shared" si="29"/>
        <v>110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60</v>
      </c>
      <c r="G71" s="43">
        <v>0.57999999999999996</v>
      </c>
      <c r="H71" s="43">
        <v>3.65</v>
      </c>
      <c r="I71" s="43">
        <v>2.19</v>
      </c>
      <c r="J71" s="43">
        <v>42.42</v>
      </c>
      <c r="K71" s="44">
        <v>24</v>
      </c>
      <c r="L71" s="43">
        <v>11.22</v>
      </c>
    </row>
    <row r="72" spans="1:12" ht="15" x14ac:dyDescent="0.25">
      <c r="A72" s="23"/>
      <c r="B72" s="15"/>
      <c r="C72" s="11"/>
      <c r="D72" s="7" t="s">
        <v>27</v>
      </c>
      <c r="E72" s="42" t="s">
        <v>55</v>
      </c>
      <c r="F72" s="43">
        <v>205</v>
      </c>
      <c r="G72" s="43">
        <v>1.5</v>
      </c>
      <c r="H72" s="43">
        <v>4.9400000000000004</v>
      </c>
      <c r="I72" s="43">
        <v>6.49</v>
      </c>
      <c r="J72" s="43">
        <v>79.760000000000005</v>
      </c>
      <c r="K72" s="44">
        <v>88</v>
      </c>
      <c r="L72" s="43">
        <v>9.06</v>
      </c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14.55</v>
      </c>
      <c r="H73" s="43">
        <v>16.79</v>
      </c>
      <c r="I73" s="43">
        <v>2.89</v>
      </c>
      <c r="J73" s="43">
        <v>221</v>
      </c>
      <c r="K73" s="44">
        <v>260</v>
      </c>
      <c r="L73" s="43">
        <v>65.73</v>
      </c>
    </row>
    <row r="74" spans="1:12" ht="15" x14ac:dyDescent="0.25">
      <c r="A74" s="23"/>
      <c r="B74" s="15"/>
      <c r="C74" s="11"/>
      <c r="D74" s="7" t="s">
        <v>29</v>
      </c>
      <c r="E74" s="42" t="s">
        <v>41</v>
      </c>
      <c r="F74" s="43">
        <v>200</v>
      </c>
      <c r="G74" s="43">
        <v>7.17</v>
      </c>
      <c r="H74" s="43">
        <v>6.24</v>
      </c>
      <c r="I74" s="43">
        <v>43.19</v>
      </c>
      <c r="J74" s="43">
        <v>262.5</v>
      </c>
      <c r="K74" s="44">
        <v>309</v>
      </c>
      <c r="L74" s="43">
        <v>12.34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0.34</v>
      </c>
      <c r="H75" s="43">
        <v>0</v>
      </c>
      <c r="I75" s="43">
        <v>23.65</v>
      </c>
      <c r="J75" s="43">
        <v>92.81</v>
      </c>
      <c r="K75" s="44">
        <v>348</v>
      </c>
      <c r="L75" s="43">
        <v>7.27</v>
      </c>
    </row>
    <row r="76" spans="1:12" ht="15" x14ac:dyDescent="0.25">
      <c r="A76" s="23"/>
      <c r="B76" s="15"/>
      <c r="C76" s="11"/>
      <c r="D76" s="7" t="s">
        <v>31</v>
      </c>
      <c r="E76" s="42" t="s">
        <v>58</v>
      </c>
      <c r="F76" s="43">
        <v>40</v>
      </c>
      <c r="G76" s="43">
        <v>2.92</v>
      </c>
      <c r="H76" s="43">
        <v>0.52</v>
      </c>
      <c r="I76" s="43">
        <v>14.2</v>
      </c>
      <c r="J76" s="43">
        <v>75.599999999999994</v>
      </c>
      <c r="K76" s="44"/>
      <c r="L76" s="43">
        <v>4.38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27.060000000000002</v>
      </c>
      <c r="H80" s="19">
        <f t="shared" ref="H80" si="35">SUM(H71:H79)</f>
        <v>32.14</v>
      </c>
      <c r="I80" s="19">
        <f t="shared" ref="I80" si="36">SUM(I71:I79)</f>
        <v>92.61</v>
      </c>
      <c r="J80" s="19">
        <f t="shared" ref="J80:L80" si="37">SUM(J71:J79)</f>
        <v>774.09</v>
      </c>
      <c r="K80" s="25"/>
      <c r="L80" s="19">
        <f t="shared" si="37"/>
        <v>110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805</v>
      </c>
      <c r="G81" s="32">
        <f t="shared" ref="G81" si="38">G70+G80</f>
        <v>27.060000000000002</v>
      </c>
      <c r="H81" s="32">
        <f t="shared" ref="H81" si="39">H70+H80</f>
        <v>32.14</v>
      </c>
      <c r="I81" s="32">
        <f t="shared" ref="I81" si="40">I70+I80</f>
        <v>92.61</v>
      </c>
      <c r="J81" s="32">
        <f t="shared" ref="J81:L81" si="41">J70+J80</f>
        <v>774.09</v>
      </c>
      <c r="K81" s="32"/>
      <c r="L81" s="32">
        <f t="shared" si="41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60</v>
      </c>
      <c r="G90" s="43">
        <v>0.55000000000000004</v>
      </c>
      <c r="H90" s="43">
        <v>0.1</v>
      </c>
      <c r="I90" s="43">
        <v>1.75</v>
      </c>
      <c r="J90" s="43">
        <v>11</v>
      </c>
      <c r="K90" s="44">
        <v>71</v>
      </c>
      <c r="L90" s="43">
        <v>17.440000000000001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205</v>
      </c>
      <c r="G91" s="43">
        <v>1.81</v>
      </c>
      <c r="H91" s="43">
        <v>5.03</v>
      </c>
      <c r="I91" s="43">
        <v>13.57</v>
      </c>
      <c r="J91" s="43">
        <v>109.28</v>
      </c>
      <c r="K91" s="44">
        <v>96</v>
      </c>
      <c r="L91" s="43">
        <v>13.07</v>
      </c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14.42</v>
      </c>
      <c r="H92" s="43">
        <v>19.989999999999998</v>
      </c>
      <c r="I92" s="43">
        <v>2.95</v>
      </c>
      <c r="J92" s="43">
        <v>113.6</v>
      </c>
      <c r="K92" s="44">
        <v>290</v>
      </c>
      <c r="L92" s="43">
        <v>32.94</v>
      </c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>
        <v>200</v>
      </c>
      <c r="G93" s="43">
        <v>3.87</v>
      </c>
      <c r="H93" s="43">
        <v>6.31</v>
      </c>
      <c r="I93" s="43">
        <v>29.63</v>
      </c>
      <c r="J93" s="43">
        <v>193.25</v>
      </c>
      <c r="K93" s="44">
        <v>310</v>
      </c>
      <c r="L93" s="43">
        <v>14.51</v>
      </c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0.16</v>
      </c>
      <c r="H94" s="43">
        <v>0.16</v>
      </c>
      <c r="I94" s="43">
        <v>27.87</v>
      </c>
      <c r="J94" s="43">
        <v>108.96</v>
      </c>
      <c r="K94" s="44">
        <v>342</v>
      </c>
      <c r="L94" s="43">
        <v>5.18</v>
      </c>
    </row>
    <row r="95" spans="1:12" ht="15" x14ac:dyDescent="0.25">
      <c r="A95" s="23"/>
      <c r="B95" s="15"/>
      <c r="C95" s="11"/>
      <c r="D95" s="7" t="s">
        <v>31</v>
      </c>
      <c r="E95" s="42" t="s">
        <v>58</v>
      </c>
      <c r="F95" s="43">
        <v>40</v>
      </c>
      <c r="G95" s="43">
        <v>2.92</v>
      </c>
      <c r="H95" s="43">
        <v>0.52</v>
      </c>
      <c r="I95" s="43">
        <v>14.2</v>
      </c>
      <c r="J95" s="43">
        <v>75.599999999999994</v>
      </c>
      <c r="K95" s="44"/>
      <c r="L95" s="43">
        <v>4.38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50</v>
      </c>
      <c r="G96" s="43">
        <v>5.76</v>
      </c>
      <c r="H96" s="43">
        <v>7.95</v>
      </c>
      <c r="I96" s="43">
        <v>14.62</v>
      </c>
      <c r="J96" s="43">
        <v>162.80000000000001</v>
      </c>
      <c r="K96" s="44">
        <v>3</v>
      </c>
      <c r="L96" s="43">
        <v>22.48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29.490000000000002</v>
      </c>
      <c r="H99" s="19">
        <f t="shared" ref="H99" si="47">SUM(H90:H98)</f>
        <v>40.06</v>
      </c>
      <c r="I99" s="19">
        <f t="shared" ref="I99" si="48">SUM(I90:I98)</f>
        <v>104.59</v>
      </c>
      <c r="J99" s="19">
        <f t="shared" ref="J99:L99" si="49">SUM(J90:J98)</f>
        <v>774.49</v>
      </c>
      <c r="K99" s="25"/>
      <c r="L99" s="19">
        <f t="shared" si="49"/>
        <v>110.00000000000001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855</v>
      </c>
      <c r="G100" s="32">
        <f t="shared" ref="G100" si="50">G89+G99</f>
        <v>29.490000000000002</v>
      </c>
      <c r="H100" s="32">
        <f t="shared" ref="H100" si="51">H89+H99</f>
        <v>40.06</v>
      </c>
      <c r="I100" s="32">
        <f t="shared" ref="I100" si="52">I89+I99</f>
        <v>104.59</v>
      </c>
      <c r="J100" s="32">
        <f t="shared" ref="J100:L100" si="53">J89+J99</f>
        <v>774.49</v>
      </c>
      <c r="K100" s="32"/>
      <c r="L100" s="32">
        <f t="shared" si="53"/>
        <v>110.00000000000001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54</v>
      </c>
      <c r="F109" s="43">
        <v>60</v>
      </c>
      <c r="G109" s="43">
        <v>0.57999999999999996</v>
      </c>
      <c r="H109" s="43">
        <v>3.65</v>
      </c>
      <c r="I109" s="43">
        <v>2.19</v>
      </c>
      <c r="J109" s="43">
        <v>42.42</v>
      </c>
      <c r="K109" s="44">
        <v>24</v>
      </c>
      <c r="L109" s="43">
        <v>11.22</v>
      </c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200</v>
      </c>
      <c r="G110" s="43">
        <v>4.1100000000000003</v>
      </c>
      <c r="H110" s="43">
        <v>4.2699999999999996</v>
      </c>
      <c r="I110" s="43">
        <v>15.6</v>
      </c>
      <c r="J110" s="43">
        <v>118.63</v>
      </c>
      <c r="K110" s="44">
        <v>102</v>
      </c>
      <c r="L110" s="43">
        <v>7.5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10.15</v>
      </c>
      <c r="H111" s="43">
        <v>28.9</v>
      </c>
      <c r="I111" s="43">
        <v>2.67</v>
      </c>
      <c r="J111" s="43">
        <v>310</v>
      </c>
      <c r="K111" s="44">
        <v>251</v>
      </c>
      <c r="L111" s="43">
        <v>41.99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155</v>
      </c>
      <c r="G112" s="43">
        <v>8.67</v>
      </c>
      <c r="H112" s="43">
        <v>6.31</v>
      </c>
      <c r="I112" s="43">
        <v>42.64</v>
      </c>
      <c r="J112" s="43">
        <v>266.5</v>
      </c>
      <c r="K112" s="44">
        <v>302</v>
      </c>
      <c r="L112" s="43">
        <v>9.2200000000000006</v>
      </c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1.08</v>
      </c>
      <c r="H113" s="43">
        <v>0</v>
      </c>
      <c r="I113" s="43">
        <v>31.33</v>
      </c>
      <c r="J113" s="43">
        <v>124.18</v>
      </c>
      <c r="K113" s="44">
        <v>348</v>
      </c>
      <c r="L113" s="43">
        <v>9.8000000000000007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3.12</v>
      </c>
      <c r="H114" s="43">
        <v>0.36</v>
      </c>
      <c r="I114" s="43">
        <v>0</v>
      </c>
      <c r="J114" s="43">
        <v>98</v>
      </c>
      <c r="K114" s="44"/>
      <c r="L114" s="43">
        <v>4.38</v>
      </c>
    </row>
    <row r="115" spans="1:12" ht="15" x14ac:dyDescent="0.25">
      <c r="A115" s="23"/>
      <c r="B115" s="15"/>
      <c r="C115" s="11"/>
      <c r="D115" s="7" t="s">
        <v>24</v>
      </c>
      <c r="E115" s="42" t="s">
        <v>77</v>
      </c>
      <c r="F115" s="43">
        <v>200</v>
      </c>
      <c r="G115" s="43">
        <v>0.8</v>
      </c>
      <c r="H115" s="43">
        <v>0.3</v>
      </c>
      <c r="I115" s="43">
        <v>8.1</v>
      </c>
      <c r="J115" s="43">
        <v>40</v>
      </c>
      <c r="K115" s="44">
        <v>338</v>
      </c>
      <c r="L115" s="43">
        <v>25.89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955</v>
      </c>
      <c r="G118" s="19">
        <f t="shared" ref="G118:J118" si="56">SUM(G109:G117)</f>
        <v>28.509999999999998</v>
      </c>
      <c r="H118" s="19">
        <f t="shared" si="56"/>
        <v>43.79</v>
      </c>
      <c r="I118" s="19">
        <f t="shared" si="56"/>
        <v>102.53</v>
      </c>
      <c r="J118" s="19">
        <f t="shared" si="56"/>
        <v>999.73</v>
      </c>
      <c r="K118" s="25"/>
      <c r="L118" s="19">
        <f t="shared" ref="L118" si="57">SUM(L109:L117)</f>
        <v>110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955</v>
      </c>
      <c r="G119" s="32">
        <f t="shared" ref="G119" si="58">G108+G118</f>
        <v>28.509999999999998</v>
      </c>
      <c r="H119" s="32">
        <f t="shared" ref="H119" si="59">H108+H118</f>
        <v>43.79</v>
      </c>
      <c r="I119" s="32">
        <f t="shared" ref="I119" si="60">I108+I118</f>
        <v>102.53</v>
      </c>
      <c r="J119" s="32">
        <f t="shared" ref="J119:L119" si="61">J108+J118</f>
        <v>999.73</v>
      </c>
      <c r="K119" s="32"/>
      <c r="L119" s="32">
        <f t="shared" si="61"/>
        <v>110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65</v>
      </c>
      <c r="F128" s="43">
        <v>60</v>
      </c>
      <c r="G128" s="43">
        <v>1.59</v>
      </c>
      <c r="H128" s="43">
        <v>4.99</v>
      </c>
      <c r="I128" s="43">
        <v>7.12</v>
      </c>
      <c r="J128" s="43">
        <v>81.19</v>
      </c>
      <c r="K128" s="44">
        <v>47</v>
      </c>
      <c r="L128" s="43">
        <v>7.13</v>
      </c>
    </row>
    <row r="129" spans="1:12" ht="15" x14ac:dyDescent="0.25">
      <c r="A129" s="14"/>
      <c r="B129" s="15"/>
      <c r="C129" s="11"/>
      <c r="D129" s="7" t="s">
        <v>27</v>
      </c>
      <c r="E129" s="42" t="s">
        <v>50</v>
      </c>
      <c r="F129" s="43">
        <v>205</v>
      </c>
      <c r="G129" s="43">
        <v>1.57</v>
      </c>
      <c r="H129" s="43">
        <v>4.87</v>
      </c>
      <c r="I129" s="43">
        <v>10.71</v>
      </c>
      <c r="J129" s="43">
        <v>90.04</v>
      </c>
      <c r="K129" s="44">
        <v>82</v>
      </c>
      <c r="L129" s="43">
        <v>10.94</v>
      </c>
    </row>
    <row r="130" spans="1:12" ht="15" x14ac:dyDescent="0.25">
      <c r="A130" s="14"/>
      <c r="B130" s="15"/>
      <c r="C130" s="11"/>
      <c r="D130" s="7" t="s">
        <v>28</v>
      </c>
      <c r="E130" s="42" t="s">
        <v>66</v>
      </c>
      <c r="F130" s="43">
        <v>100</v>
      </c>
      <c r="G130" s="43">
        <v>9.7899999999999991</v>
      </c>
      <c r="H130" s="43">
        <v>10.39</v>
      </c>
      <c r="I130" s="43">
        <v>10.8</v>
      </c>
      <c r="J130" s="43">
        <v>110.05</v>
      </c>
      <c r="K130" s="44">
        <v>294</v>
      </c>
      <c r="L130" s="43">
        <v>41.88</v>
      </c>
    </row>
    <row r="131" spans="1:12" ht="15" x14ac:dyDescent="0.25">
      <c r="A131" s="14"/>
      <c r="B131" s="15"/>
      <c r="C131" s="11"/>
      <c r="D131" s="7" t="s">
        <v>29</v>
      </c>
      <c r="E131" s="42" t="s">
        <v>67</v>
      </c>
      <c r="F131" s="43">
        <v>200</v>
      </c>
      <c r="G131" s="43">
        <v>4.88</v>
      </c>
      <c r="H131" s="43">
        <v>7.31</v>
      </c>
      <c r="I131" s="43">
        <v>47.82</v>
      </c>
      <c r="J131" s="43">
        <v>259.42</v>
      </c>
      <c r="K131" s="44">
        <v>304</v>
      </c>
      <c r="L131" s="43">
        <v>17.96</v>
      </c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0.56999999999999995</v>
      </c>
      <c r="H132" s="43">
        <v>0</v>
      </c>
      <c r="I132" s="43">
        <v>32.21</v>
      </c>
      <c r="J132" s="43">
        <v>126.1</v>
      </c>
      <c r="K132" s="44">
        <v>349</v>
      </c>
      <c r="L132" s="43">
        <v>5.23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3.12</v>
      </c>
      <c r="H133" s="43">
        <v>0.36</v>
      </c>
      <c r="I133" s="43">
        <v>0</v>
      </c>
      <c r="J133" s="43">
        <v>98</v>
      </c>
      <c r="K133" s="44"/>
      <c r="L133" s="43">
        <v>4.38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50</v>
      </c>
      <c r="G134" s="43">
        <v>5.76</v>
      </c>
      <c r="H134" s="43">
        <v>7.95</v>
      </c>
      <c r="I134" s="43">
        <v>14.62</v>
      </c>
      <c r="J134" s="43">
        <v>162.80000000000001</v>
      </c>
      <c r="K134" s="44">
        <v>3</v>
      </c>
      <c r="L134" s="43">
        <v>22.48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27.28</v>
      </c>
      <c r="H137" s="19">
        <f t="shared" si="64"/>
        <v>35.869999999999997</v>
      </c>
      <c r="I137" s="19">
        <f t="shared" si="64"/>
        <v>123.28</v>
      </c>
      <c r="J137" s="19">
        <f t="shared" si="64"/>
        <v>927.60000000000014</v>
      </c>
      <c r="K137" s="25"/>
      <c r="L137" s="19">
        <f t="shared" ref="L137" si="65">SUM(L128:L136)</f>
        <v>110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855</v>
      </c>
      <c r="G138" s="32">
        <f t="shared" ref="G138" si="66">G127+G137</f>
        <v>27.28</v>
      </c>
      <c r="H138" s="32">
        <f t="shared" ref="H138" si="67">H127+H137</f>
        <v>35.869999999999997</v>
      </c>
      <c r="I138" s="32">
        <f t="shared" ref="I138" si="68">I127+I137</f>
        <v>123.28</v>
      </c>
      <c r="J138" s="32">
        <f t="shared" ref="J138:L138" si="69">J127+J137</f>
        <v>927.60000000000014</v>
      </c>
      <c r="K138" s="32"/>
      <c r="L138" s="32">
        <f t="shared" si="69"/>
        <v>110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74</v>
      </c>
      <c r="F147" s="43">
        <v>60</v>
      </c>
      <c r="G147" s="43">
        <v>0.73</v>
      </c>
      <c r="H147" s="43">
        <v>0.05</v>
      </c>
      <c r="I147" s="43">
        <v>6.77</v>
      </c>
      <c r="J147" s="43">
        <v>49.02</v>
      </c>
      <c r="K147" s="44">
        <v>62</v>
      </c>
      <c r="L147" s="43">
        <v>3.25</v>
      </c>
    </row>
    <row r="148" spans="1:12" ht="15" x14ac:dyDescent="0.25">
      <c r="A148" s="23"/>
      <c r="B148" s="15"/>
      <c r="C148" s="11"/>
      <c r="D148" s="7" t="s">
        <v>27</v>
      </c>
      <c r="E148" s="42" t="s">
        <v>68</v>
      </c>
      <c r="F148" s="43">
        <v>200</v>
      </c>
      <c r="G148" s="43">
        <v>1.83</v>
      </c>
      <c r="H148" s="43">
        <v>4.01</v>
      </c>
      <c r="I148" s="43">
        <v>12.53</v>
      </c>
      <c r="J148" s="43">
        <v>94.41</v>
      </c>
      <c r="K148" s="44">
        <v>111</v>
      </c>
      <c r="L148" s="43">
        <v>6.8</v>
      </c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7.21</v>
      </c>
      <c r="H149" s="43">
        <v>5</v>
      </c>
      <c r="I149" s="43">
        <v>10.92</v>
      </c>
      <c r="J149" s="43">
        <v>118.8</v>
      </c>
      <c r="K149" s="44">
        <v>234</v>
      </c>
      <c r="L149" s="43">
        <v>23.08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200</v>
      </c>
      <c r="G150" s="43">
        <v>4.1500000000000004</v>
      </c>
      <c r="H150" s="43">
        <v>10.88</v>
      </c>
      <c r="I150" s="43">
        <v>26.28</v>
      </c>
      <c r="J150" s="43">
        <v>220.4</v>
      </c>
      <c r="K150" s="44">
        <v>312</v>
      </c>
      <c r="L150" s="43">
        <v>22.57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0.34</v>
      </c>
      <c r="H151" s="43">
        <v>0</v>
      </c>
      <c r="I151" s="43">
        <v>23.65</v>
      </c>
      <c r="J151" s="43">
        <v>92.81</v>
      </c>
      <c r="K151" s="44">
        <v>348</v>
      </c>
      <c r="L151" s="43">
        <v>7.27</v>
      </c>
    </row>
    <row r="152" spans="1:12" ht="15" x14ac:dyDescent="0.25">
      <c r="A152" s="23"/>
      <c r="B152" s="15"/>
      <c r="C152" s="11"/>
      <c r="D152" s="7" t="s">
        <v>31</v>
      </c>
      <c r="E152" s="42" t="s">
        <v>58</v>
      </c>
      <c r="F152" s="43">
        <v>40</v>
      </c>
      <c r="G152" s="43">
        <v>2.92</v>
      </c>
      <c r="H152" s="43">
        <v>0.52</v>
      </c>
      <c r="I152" s="43">
        <v>14.2</v>
      </c>
      <c r="J152" s="43">
        <v>75.599999999999994</v>
      </c>
      <c r="K152" s="44"/>
      <c r="L152" s="43">
        <v>4.38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50</v>
      </c>
      <c r="G153" s="43">
        <v>5.76</v>
      </c>
      <c r="H153" s="43">
        <v>7.95</v>
      </c>
      <c r="I153" s="43">
        <v>14.62</v>
      </c>
      <c r="J153" s="43">
        <v>162.80000000000001</v>
      </c>
      <c r="K153" s="44">
        <v>3</v>
      </c>
      <c r="L153" s="43">
        <v>22.48</v>
      </c>
    </row>
    <row r="154" spans="1:12" ht="15" x14ac:dyDescent="0.25">
      <c r="A154" s="23"/>
      <c r="B154" s="15"/>
      <c r="C154" s="11"/>
      <c r="D154" s="7" t="s">
        <v>24</v>
      </c>
      <c r="E154" s="42" t="s">
        <v>78</v>
      </c>
      <c r="F154" s="43">
        <v>200</v>
      </c>
      <c r="G154" s="43">
        <v>0.4</v>
      </c>
      <c r="H154" s="43">
        <v>0.3</v>
      </c>
      <c r="I154" s="43">
        <v>9.5</v>
      </c>
      <c r="J154" s="43">
        <v>42</v>
      </c>
      <c r="K154" s="44">
        <v>338</v>
      </c>
      <c r="L154" s="43">
        <v>20.170000000000002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1050</v>
      </c>
      <c r="G156" s="19">
        <f t="shared" ref="G156:J156" si="72">SUM(G147:G155)</f>
        <v>23.339999999999996</v>
      </c>
      <c r="H156" s="19">
        <f t="shared" si="72"/>
        <v>28.709999999999997</v>
      </c>
      <c r="I156" s="19">
        <f t="shared" si="72"/>
        <v>118.47000000000001</v>
      </c>
      <c r="J156" s="19">
        <f t="shared" si="72"/>
        <v>855.84000000000015</v>
      </c>
      <c r="K156" s="25"/>
      <c r="L156" s="19">
        <f t="shared" ref="L156" si="73">SUM(L147:L155)</f>
        <v>110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1050</v>
      </c>
      <c r="G157" s="32">
        <f t="shared" ref="G157" si="74">G146+G156</f>
        <v>23.339999999999996</v>
      </c>
      <c r="H157" s="32">
        <f t="shared" ref="H157" si="75">H146+H156</f>
        <v>28.709999999999997</v>
      </c>
      <c r="I157" s="32">
        <f t="shared" ref="I157" si="76">I146+I156</f>
        <v>118.47000000000001</v>
      </c>
      <c r="J157" s="32">
        <f t="shared" ref="J157:L157" si="77">J146+J156</f>
        <v>855.84000000000015</v>
      </c>
      <c r="K157" s="32"/>
      <c r="L157" s="32">
        <f t="shared" si="77"/>
        <v>110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45</v>
      </c>
      <c r="F166" s="43">
        <v>60</v>
      </c>
      <c r="G166" s="43">
        <v>0.35</v>
      </c>
      <c r="H166" s="43">
        <v>0.05</v>
      </c>
      <c r="I166" s="43">
        <v>0.9</v>
      </c>
      <c r="J166" s="43">
        <v>6</v>
      </c>
      <c r="K166" s="44">
        <v>71</v>
      </c>
      <c r="L166" s="43">
        <v>17.440000000000001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200</v>
      </c>
      <c r="G167" s="43">
        <v>1.51</v>
      </c>
      <c r="H167" s="43">
        <v>3.98</v>
      </c>
      <c r="I167" s="43">
        <v>11.42</v>
      </c>
      <c r="J167" s="43">
        <v>87.8</v>
      </c>
      <c r="K167" s="44">
        <v>98</v>
      </c>
      <c r="L167" s="43">
        <v>7.5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200</v>
      </c>
      <c r="G168" s="43">
        <v>19.579999999999998</v>
      </c>
      <c r="H168" s="43">
        <v>25.78</v>
      </c>
      <c r="I168" s="43">
        <v>36.56</v>
      </c>
      <c r="J168" s="43">
        <v>450.18</v>
      </c>
      <c r="K168" s="44">
        <v>265</v>
      </c>
      <c r="L168" s="43">
        <v>72.510000000000005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0.36</v>
      </c>
      <c r="H170" s="43">
        <v>0</v>
      </c>
      <c r="I170" s="43">
        <v>28.06</v>
      </c>
      <c r="J170" s="43">
        <v>108.8</v>
      </c>
      <c r="K170" s="44">
        <v>348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3.12</v>
      </c>
      <c r="H171" s="43">
        <v>0.36</v>
      </c>
      <c r="I171" s="43">
        <v>0</v>
      </c>
      <c r="J171" s="43">
        <v>98</v>
      </c>
      <c r="K171" s="44"/>
      <c r="L171" s="43">
        <v>4.38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24.919999999999998</v>
      </c>
      <c r="H175" s="19">
        <f t="shared" si="80"/>
        <v>30.17</v>
      </c>
      <c r="I175" s="19">
        <f t="shared" si="80"/>
        <v>76.94</v>
      </c>
      <c r="J175" s="19">
        <f t="shared" si="80"/>
        <v>750.78</v>
      </c>
      <c r="K175" s="25"/>
      <c r="L175" s="19">
        <f t="shared" ref="L175" si="81">SUM(L166:L174)</f>
        <v>110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24.919999999999998</v>
      </c>
      <c r="H176" s="32">
        <f t="shared" ref="H176" si="83">H165+H175</f>
        <v>30.17</v>
      </c>
      <c r="I176" s="32">
        <f t="shared" ref="I176" si="84">I165+I175</f>
        <v>76.94</v>
      </c>
      <c r="J176" s="32">
        <f t="shared" ref="J176:L176" si="85">J165+J175</f>
        <v>750.78</v>
      </c>
      <c r="K176" s="32"/>
      <c r="L176" s="32">
        <f t="shared" si="85"/>
        <v>110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54</v>
      </c>
      <c r="F185" s="43">
        <v>60</v>
      </c>
      <c r="G185" s="43">
        <v>0.57999999999999996</v>
      </c>
      <c r="H185" s="43">
        <v>3.65</v>
      </c>
      <c r="I185" s="43">
        <v>2.1800000000000002</v>
      </c>
      <c r="J185" s="43">
        <v>42.42</v>
      </c>
      <c r="K185" s="44">
        <v>24</v>
      </c>
      <c r="L185" s="43">
        <v>11.22</v>
      </c>
    </row>
    <row r="186" spans="1:12" ht="15" x14ac:dyDescent="0.25">
      <c r="A186" s="23"/>
      <c r="B186" s="15"/>
      <c r="C186" s="11"/>
      <c r="D186" s="7" t="s">
        <v>27</v>
      </c>
      <c r="E186" s="42" t="s">
        <v>46</v>
      </c>
      <c r="F186" s="43">
        <v>200</v>
      </c>
      <c r="G186" s="43">
        <v>2.25</v>
      </c>
      <c r="H186" s="43">
        <v>2.23</v>
      </c>
      <c r="I186" s="43">
        <v>16.73</v>
      </c>
      <c r="J186" s="43">
        <v>97.56</v>
      </c>
      <c r="K186" s="44">
        <v>103</v>
      </c>
      <c r="L186" s="43">
        <v>7.38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200</v>
      </c>
      <c r="G187" s="43">
        <v>16.2</v>
      </c>
      <c r="H187" s="43">
        <v>18.09</v>
      </c>
      <c r="I187" s="43">
        <v>16.579999999999998</v>
      </c>
      <c r="J187" s="43">
        <v>380.83</v>
      </c>
      <c r="K187" s="44">
        <v>259</v>
      </c>
      <c r="L187" s="43">
        <v>81.84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0.16</v>
      </c>
      <c r="H189" s="43">
        <v>0.16</v>
      </c>
      <c r="I189" s="43">
        <v>27.87</v>
      </c>
      <c r="J189" s="43">
        <v>108.96</v>
      </c>
      <c r="K189" s="44">
        <v>342</v>
      </c>
      <c r="L189" s="43">
        <v>5.18</v>
      </c>
    </row>
    <row r="190" spans="1:12" ht="15" x14ac:dyDescent="0.25">
      <c r="A190" s="23"/>
      <c r="B190" s="15"/>
      <c r="C190" s="11"/>
      <c r="D190" s="7" t="s">
        <v>31</v>
      </c>
      <c r="E190" s="42" t="s">
        <v>58</v>
      </c>
      <c r="F190" s="43">
        <v>40</v>
      </c>
      <c r="G190" s="43">
        <v>2.92</v>
      </c>
      <c r="H190" s="43">
        <v>0.52</v>
      </c>
      <c r="I190" s="43">
        <v>14.2</v>
      </c>
      <c r="J190" s="43">
        <v>75.599999999999994</v>
      </c>
      <c r="K190" s="44"/>
      <c r="L190" s="43">
        <v>4.38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22.11</v>
      </c>
      <c r="H194" s="19">
        <f t="shared" si="88"/>
        <v>24.65</v>
      </c>
      <c r="I194" s="19">
        <f t="shared" si="88"/>
        <v>77.56</v>
      </c>
      <c r="J194" s="19">
        <f t="shared" si="88"/>
        <v>705.37</v>
      </c>
      <c r="K194" s="25"/>
      <c r="L194" s="19">
        <f t="shared" ref="L194" si="89">SUM(L185:L193)</f>
        <v>110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22.11</v>
      </c>
      <c r="H195" s="32">
        <f t="shared" ref="H195" si="91">H184+H194</f>
        <v>24.65</v>
      </c>
      <c r="I195" s="32">
        <f t="shared" ref="I195" si="92">I184+I194</f>
        <v>77.56</v>
      </c>
      <c r="J195" s="32">
        <f t="shared" ref="J195:L195" si="93">J184+J194</f>
        <v>705.37</v>
      </c>
      <c r="K195" s="32"/>
      <c r="L195" s="32">
        <f t="shared" si="93"/>
        <v>110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25.981999999999999</v>
      </c>
      <c r="H196" s="34">
        <f t="shared" si="94"/>
        <v>31.163</v>
      </c>
      <c r="I196" s="34">
        <f t="shared" si="94"/>
        <v>98.237999999999985</v>
      </c>
      <c r="J196" s="34">
        <f t="shared" si="94"/>
        <v>820.8309999999999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Gamma</cp:lastModifiedBy>
  <dcterms:created xsi:type="dcterms:W3CDTF">2022-05-16T14:23:56Z</dcterms:created>
  <dcterms:modified xsi:type="dcterms:W3CDTF">2026-01-26T10:30:58Z</dcterms:modified>
</cp:coreProperties>
</file>