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F13"/>
  <c r="F24" s="1"/>
  <c r="H195" l="1"/>
  <c r="F176"/>
  <c r="J157"/>
  <c r="F157"/>
  <c r="H138"/>
  <c r="G138"/>
  <c r="G196"/>
  <c r="F138"/>
  <c r="J119"/>
  <c r="H119"/>
  <c r="J81"/>
  <c r="J196" s="1"/>
  <c r="H81"/>
  <c r="H196" s="1"/>
  <c r="F43"/>
  <c r="F196"/>
</calcChain>
</file>

<file path=xl/sharedStrings.xml><?xml version="1.0" encoding="utf-8"?>
<sst xmlns="http://schemas.openxmlformats.org/spreadsheetml/2006/main" count="247" uniqueCount="82">
  <si>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</si>
  <si>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</si>
  <si>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</si>
  <si>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</si>
  <si>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</si>
  <si>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</si>
  <si>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</si>
  <si>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</si>
  <si>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</si>
  <si>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</si>
  <si>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</si>
  <si>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</si>
  <si>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</si>
  <si>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</si>
  <si>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</si>
  <si>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</si>
  <si>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</si>
  <si>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</si>
  <si>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</si>
  <si>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</si>
  <si>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</si>
  <si>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</si>
  <si>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</si>
  <si>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</si>
  <si>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</si>
  <si>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</si>
  <si>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</si>
  <si>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</si>
  <si>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</si>
  <si>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</si>
  <si>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</si>
  <si>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</si>
  <si>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</si>
  <si>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</si>
  <si>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</si>
  <si>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</si>
  <si>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</si>
  <si>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</si>
  <si>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</si>
  <si>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</si>
  <si>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Васильев К.А.</t>
  </si>
  <si>
    <t xml:space="preserve">Салат из белокочанной капусты </t>
  </si>
  <si>
    <t>Суп картофельный с горохом, с мясом</t>
  </si>
  <si>
    <t>Котлеты рубленые с говяд. и свининой, с соусом</t>
  </si>
  <si>
    <t>Макароны отварные</t>
  </si>
  <si>
    <t>Чай с фруктовым соком</t>
  </si>
  <si>
    <t>Хлеб ржаной</t>
  </si>
  <si>
    <t>Винегрет овощной</t>
  </si>
  <si>
    <t>Суп картофельный с макаронными изделиями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</si>
  <si>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</si>
  <si>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</si>
  <si>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</si>
  <si>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квашеной капусты с раст.маслом</t>
  </si>
  <si>
    <t>Борщ с капустой, катрофелем со смет., с мясом</t>
  </si>
  <si>
    <t>Рыба припущенная с соусом</t>
  </si>
  <si>
    <t>Пюре картофельное</t>
  </si>
  <si>
    <t>Кампот из изюма</t>
  </si>
  <si>
    <t>Яйцо вареное</t>
  </si>
  <si>
    <t>Салат из свеклы</t>
  </si>
  <si>
    <t>Щи из свежей капусты с картофелем со сметаной, с мясом</t>
  </si>
  <si>
    <t>Биточки рубленые с соусом</t>
  </si>
  <si>
    <t>Компот из чернослива</t>
  </si>
  <si>
    <t>Хлеб ржано-пшеничный</t>
  </si>
  <si>
    <t>Рассольник Ленинградский со сметаной</t>
  </si>
  <si>
    <t>Птица тушеная с соусом</t>
  </si>
  <si>
    <t>Картофель отварной</t>
  </si>
  <si>
    <t>Компот из свежих яблок</t>
  </si>
  <si>
    <t>Суп картофельный с горохом</t>
  </si>
  <si>
    <t>Каша гречневая рассыпчатая</t>
  </si>
  <si>
    <t>Компот из кураги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</si>
  <si>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</si>
  <si>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</si>
  <si>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</si>
  <si>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</si>
  <si>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Суп с макаронными изделиями</t>
  </si>
  <si>
    <t>Котлеты рыбные с соусом</t>
  </si>
  <si>
    <t xml:space="preserve">Салат из белокачанной капусты </t>
  </si>
  <si>
    <t>Суп крестьянский с крупой</t>
  </si>
  <si>
    <t>Плов из птицы</t>
  </si>
  <si>
    <t>Компот из изюма</t>
  </si>
  <si>
    <t>Птица тушеная в смет.соусе</t>
  </si>
  <si>
    <t>Компот из св.яблок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</si>
</sst>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3</v>
      </c>
      <c r="I14" s="43">
        <v>5</v>
      </c>
      <c r="J14" s="43">
        <v>56</v>
      </c>
      <c r="K14" s="44">
        <v>43</v>
      </c>
      <c r="L14" s="43">
        <v>2.06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</v>
      </c>
      <c r="H15" s="43">
        <v>6</v>
      </c>
      <c r="I15" s="43">
        <v>16</v>
      </c>
      <c r="J15" s="43">
        <v>146</v>
      </c>
      <c r="K15" s="44">
        <v>102</v>
      </c>
      <c r="L15" s="43">
        <v>7.36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8</v>
      </c>
      <c r="H16" s="43">
        <v>10</v>
      </c>
      <c r="I16" s="43">
        <v>12</v>
      </c>
      <c r="J16" s="43">
        <v>187</v>
      </c>
      <c r="K16" s="44">
        <v>269</v>
      </c>
      <c r="L16" s="43">
        <v>32.950000000000003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7</v>
      </c>
      <c r="H17" s="43">
        <v>6</v>
      </c>
      <c r="I17" s="43">
        <v>43</v>
      </c>
      <c r="J17" s="43">
        <v>262</v>
      </c>
      <c r="K17" s="44">
        <v>309</v>
      </c>
      <c r="L17" s="43">
        <v>10.1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9</v>
      </c>
      <c r="J18" s="43">
        <v>42</v>
      </c>
      <c r="K18" s="44"/>
      <c r="L18" s="43">
        <v>6.3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3</v>
      </c>
      <c r="H19" s="43">
        <v>0</v>
      </c>
      <c r="I19" s="43">
        <v>0</v>
      </c>
      <c r="J19" s="43">
        <v>13</v>
      </c>
      <c r="K19" s="44"/>
      <c r="L19" s="43">
        <v>4.08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</v>
      </c>
      <c r="H23" s="19">
        <f t="shared" si="2"/>
        <v>25</v>
      </c>
      <c r="I23" s="19">
        <f t="shared" si="2"/>
        <v>85</v>
      </c>
      <c r="J23" s="19">
        <f t="shared" si="2"/>
        <v>706</v>
      </c>
      <c r="K23" s="25"/>
      <c r="L23" s="19">
        <f t="shared" ref="L23" si="3">SUM(L14:L22)</f>
        <v>62.85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820</v>
      </c>
      <c r="G24" s="32">
        <f t="shared" ref="G24:J24" si="4">G13+G23</f>
        <v>26</v>
      </c>
      <c r="H24" s="32">
        <f t="shared" si="4"/>
        <v>25</v>
      </c>
      <c r="I24" s="32">
        <f t="shared" si="4"/>
        <v>85</v>
      </c>
      <c r="J24" s="32">
        <f t="shared" si="4"/>
        <v>706</v>
      </c>
      <c r="K24" s="32"/>
      <c r="L24" s="32">
        <f t="shared" ref="L24" si="5">L13+L23</f>
        <v>62.85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6</v>
      </c>
      <c r="I33" s="43">
        <v>4</v>
      </c>
      <c r="J33" s="43">
        <v>75</v>
      </c>
      <c r="K33" s="44">
        <v>67</v>
      </c>
      <c r="L33" s="43">
        <v>5.1100000000000003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</v>
      </c>
      <c r="H34" s="43">
        <v>2</v>
      </c>
      <c r="I34" s="43">
        <v>17</v>
      </c>
      <c r="J34" s="43">
        <v>98</v>
      </c>
      <c r="K34" s="44">
        <v>103</v>
      </c>
      <c r="L34" s="43">
        <v>7.39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110</v>
      </c>
      <c r="G35" s="43">
        <v>7</v>
      </c>
      <c r="H35" s="43">
        <v>8</v>
      </c>
      <c r="I35" s="43">
        <v>8</v>
      </c>
      <c r="J35" s="43">
        <v>139</v>
      </c>
      <c r="K35" s="44">
        <v>279</v>
      </c>
      <c r="L35" s="43">
        <v>35.630000000000003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155</v>
      </c>
      <c r="G36" s="43">
        <v>9</v>
      </c>
      <c r="H36" s="43">
        <v>6</v>
      </c>
      <c r="I36" s="43">
        <v>43</v>
      </c>
      <c r="J36" s="43">
        <v>266</v>
      </c>
      <c r="K36" s="44">
        <v>302</v>
      </c>
      <c r="L36" s="43">
        <v>8.32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</v>
      </c>
      <c r="I37" s="43">
        <v>32</v>
      </c>
      <c r="J37" s="43">
        <v>126</v>
      </c>
      <c r="K37" s="44">
        <v>349</v>
      </c>
      <c r="L37" s="43">
        <v>5.39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</v>
      </c>
      <c r="I38" s="43">
        <v>0</v>
      </c>
      <c r="J38" s="43">
        <v>13</v>
      </c>
      <c r="K38" s="44"/>
      <c r="L38" s="43">
        <v>4.08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23</v>
      </c>
      <c r="H42" s="19">
        <f t="shared" ref="H42" si="11">SUM(H33:H41)</f>
        <v>22</v>
      </c>
      <c r="I42" s="19">
        <f t="shared" ref="I42" si="12">SUM(I33:I41)</f>
        <v>104</v>
      </c>
      <c r="J42" s="19">
        <f t="shared" ref="J42:L42" si="13">SUM(J33:J41)</f>
        <v>717</v>
      </c>
      <c r="K42" s="25"/>
      <c r="L42" s="19">
        <f t="shared" si="13"/>
        <v>65.92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765</v>
      </c>
      <c r="G43" s="32">
        <f t="shared" ref="G43" si="14">G32+G42</f>
        <v>23</v>
      </c>
      <c r="H43" s="32">
        <f t="shared" ref="H43" si="15">H32+H42</f>
        <v>22</v>
      </c>
      <c r="I43" s="32">
        <f t="shared" ref="I43" si="16">I32+I42</f>
        <v>104</v>
      </c>
      <c r="J43" s="32">
        <f t="shared" ref="J43:L43" si="17">J32+J42</f>
        <v>717</v>
      </c>
      <c r="K43" s="32"/>
      <c r="L43" s="32">
        <f t="shared" si="17"/>
        <v>65.92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3</v>
      </c>
      <c r="I52" s="43">
        <v>5</v>
      </c>
      <c r="J52" s="43">
        <v>56</v>
      </c>
      <c r="K52" s="44">
        <v>47</v>
      </c>
      <c r="L52" s="43">
        <v>6.26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205</v>
      </c>
      <c r="G53" s="43">
        <v>7</v>
      </c>
      <c r="H53" s="43">
        <v>8</v>
      </c>
      <c r="I53" s="43">
        <v>8</v>
      </c>
      <c r="J53" s="43">
        <v>145</v>
      </c>
      <c r="K53" s="44">
        <v>82</v>
      </c>
      <c r="L53" s="43">
        <v>10.67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9</v>
      </c>
      <c r="H54" s="43">
        <v>2</v>
      </c>
      <c r="I54" s="43">
        <v>3</v>
      </c>
      <c r="J54" s="43">
        <v>72</v>
      </c>
      <c r="K54" s="44">
        <v>227</v>
      </c>
      <c r="L54" s="43">
        <v>28.4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200</v>
      </c>
      <c r="G55" s="43">
        <v>4</v>
      </c>
      <c r="H55" s="43">
        <v>11</v>
      </c>
      <c r="I55" s="43">
        <v>26</v>
      </c>
      <c r="J55" s="43">
        <v>225</v>
      </c>
      <c r="K55" s="44">
        <v>312</v>
      </c>
      <c r="L55" s="43">
        <v>19.43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28</v>
      </c>
      <c r="J56" s="43">
        <v>123</v>
      </c>
      <c r="K56" s="44">
        <v>348</v>
      </c>
      <c r="L56" s="43">
        <v>8.6300000000000008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>
        <v>0</v>
      </c>
      <c r="I57" s="43">
        <v>0</v>
      </c>
      <c r="J57" s="43">
        <v>13</v>
      </c>
      <c r="K57" s="44"/>
      <c r="L57" s="43">
        <v>4.08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26</v>
      </c>
      <c r="E59" s="42" t="s">
        <v>57</v>
      </c>
      <c r="F59" s="43">
        <v>40</v>
      </c>
      <c r="G59" s="43">
        <v>5</v>
      </c>
      <c r="H59" s="43">
        <v>5</v>
      </c>
      <c r="I59" s="43">
        <v>0</v>
      </c>
      <c r="J59" s="43">
        <v>71</v>
      </c>
      <c r="K59" s="44">
        <v>209</v>
      </c>
      <c r="L59" s="43">
        <v>9.7799999999999994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70</v>
      </c>
      <c r="J61" s="19">
        <f t="shared" ref="J61:L61" si="25">SUM(J52:J60)</f>
        <v>705</v>
      </c>
      <c r="K61" s="25"/>
      <c r="L61" s="19">
        <f t="shared" si="25"/>
        <v>87.249999999999986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845</v>
      </c>
      <c r="G62" s="32">
        <f t="shared" ref="G62" si="26">G51+G61</f>
        <v>29</v>
      </c>
      <c r="H62" s="32">
        <f t="shared" ref="H62" si="27">H51+H61</f>
        <v>29</v>
      </c>
      <c r="I62" s="32">
        <f t="shared" ref="I62" si="28">I51+I61</f>
        <v>70</v>
      </c>
      <c r="J62" s="32">
        <f t="shared" ref="J62:L62" si="29">J51+J61</f>
        <v>705</v>
      </c>
      <c r="K62" s="32"/>
      <c r="L62" s="32">
        <f t="shared" si="29"/>
        <v>87.249999999999986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</v>
      </c>
      <c r="H71" s="43">
        <v>4</v>
      </c>
      <c r="I71" s="43">
        <v>5</v>
      </c>
      <c r="J71" s="43">
        <v>54</v>
      </c>
      <c r="K71" s="44">
        <v>52</v>
      </c>
      <c r="L71" s="43">
        <v>2.6</v>
      </c>
    </row>
    <row r="72" spans="1:12" ht="25.5">
      <c r="A72" s="23"/>
      <c r="B72" s="15"/>
      <c r="C72" s="11"/>
      <c r="D72" s="7" t="s">
        <v>27</v>
      </c>
      <c r="E72" s="42" t="s">
        <v>59</v>
      </c>
      <c r="F72" s="43">
        <v>205</v>
      </c>
      <c r="G72" s="43">
        <v>2</v>
      </c>
      <c r="H72" s="43">
        <v>5</v>
      </c>
      <c r="I72" s="43">
        <v>6</v>
      </c>
      <c r="J72" s="43">
        <v>80</v>
      </c>
      <c r="K72" s="44">
        <v>88</v>
      </c>
      <c r="L72" s="43">
        <v>8.5399999999999991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8</v>
      </c>
      <c r="H73" s="43">
        <v>12</v>
      </c>
      <c r="I73" s="43">
        <v>10</v>
      </c>
      <c r="J73" s="43">
        <v>181</v>
      </c>
      <c r="K73" s="44">
        <v>269</v>
      </c>
      <c r="L73" s="43">
        <v>32.950000000000003</v>
      </c>
    </row>
    <row r="74" spans="1:12" ht="15">
      <c r="A74" s="23"/>
      <c r="B74" s="15"/>
      <c r="C74" s="11"/>
      <c r="D74" s="7" t="s">
        <v>29</v>
      </c>
      <c r="E74" s="42" t="s">
        <v>44</v>
      </c>
      <c r="F74" s="43">
        <v>200</v>
      </c>
      <c r="G74" s="43">
        <v>7</v>
      </c>
      <c r="H74" s="43">
        <v>6</v>
      </c>
      <c r="I74" s="43">
        <v>43</v>
      </c>
      <c r="J74" s="43">
        <v>262</v>
      </c>
      <c r="K74" s="44">
        <v>309</v>
      </c>
      <c r="L74" s="43">
        <v>10.1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24</v>
      </c>
      <c r="J75" s="43">
        <v>93</v>
      </c>
      <c r="K75" s="44">
        <v>348</v>
      </c>
      <c r="L75" s="43">
        <v>8.23</v>
      </c>
    </row>
    <row r="76" spans="1:12" ht="15">
      <c r="A76" s="23"/>
      <c r="B76" s="15"/>
      <c r="C76" s="11"/>
      <c r="D76" s="7" t="s">
        <v>31</v>
      </c>
      <c r="E76" s="42" t="s">
        <v>62</v>
      </c>
      <c r="F76" s="43">
        <v>40</v>
      </c>
      <c r="G76" s="43">
        <v>3</v>
      </c>
      <c r="H76" s="43">
        <v>1</v>
      </c>
      <c r="I76" s="43">
        <v>14</v>
      </c>
      <c r="J76" s="43">
        <v>76</v>
      </c>
      <c r="K76" s="44"/>
      <c r="L76" s="43">
        <v>4.08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21</v>
      </c>
      <c r="H80" s="19">
        <f t="shared" ref="H80" si="35">SUM(H71:H79)</f>
        <v>28</v>
      </c>
      <c r="I80" s="19">
        <f t="shared" ref="I80" si="36">SUM(I71:I79)</f>
        <v>102</v>
      </c>
      <c r="J80" s="19">
        <f t="shared" ref="J80:L80" si="37">SUM(J71:J79)</f>
        <v>746</v>
      </c>
      <c r="K80" s="25"/>
      <c r="L80" s="19">
        <f t="shared" si="37"/>
        <v>66.5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805</v>
      </c>
      <c r="G81" s="32">
        <f t="shared" ref="G81" si="38">G70+G80</f>
        <v>21</v>
      </c>
      <c r="H81" s="32">
        <f t="shared" ref="H81" si="39">H70+H80</f>
        <v>28</v>
      </c>
      <c r="I81" s="32">
        <f t="shared" ref="I81" si="40">I70+I80</f>
        <v>102</v>
      </c>
      <c r="J81" s="32">
        <f t="shared" ref="J81:L81" si="41">J70+J80</f>
        <v>746</v>
      </c>
      <c r="K81" s="32"/>
      <c r="L81" s="32">
        <f t="shared" si="41"/>
        <v>66.5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1</v>
      </c>
      <c r="H90" s="43">
        <v>6</v>
      </c>
      <c r="I90" s="43">
        <v>7</v>
      </c>
      <c r="J90" s="43">
        <v>88</v>
      </c>
      <c r="K90" s="44">
        <v>67</v>
      </c>
      <c r="L90" s="43">
        <v>5.1100000000000003</v>
      </c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205</v>
      </c>
      <c r="G91" s="43">
        <v>2</v>
      </c>
      <c r="H91" s="43">
        <v>5</v>
      </c>
      <c r="I91" s="43">
        <v>14</v>
      </c>
      <c r="J91" s="43">
        <v>109</v>
      </c>
      <c r="K91" s="44">
        <v>96</v>
      </c>
      <c r="L91" s="43">
        <v>11.03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14</v>
      </c>
      <c r="H92" s="43">
        <v>20</v>
      </c>
      <c r="I92" s="43">
        <v>3</v>
      </c>
      <c r="J92" s="43">
        <v>225</v>
      </c>
      <c r="K92" s="44">
        <v>290</v>
      </c>
      <c r="L92" s="43">
        <v>25.93</v>
      </c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200</v>
      </c>
      <c r="G93" s="43">
        <v>4</v>
      </c>
      <c r="H93" s="43">
        <v>6</v>
      </c>
      <c r="I93" s="43">
        <v>30</v>
      </c>
      <c r="J93" s="43">
        <v>193</v>
      </c>
      <c r="K93" s="44">
        <v>310</v>
      </c>
      <c r="L93" s="43">
        <v>13.62</v>
      </c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</v>
      </c>
      <c r="H94" s="43">
        <v>0</v>
      </c>
      <c r="I94" s="43">
        <v>28</v>
      </c>
      <c r="J94" s="43">
        <v>109</v>
      </c>
      <c r="K94" s="44">
        <v>342</v>
      </c>
      <c r="L94" s="43">
        <v>7</v>
      </c>
    </row>
    <row r="95" spans="1:12" ht="15">
      <c r="A95" s="23"/>
      <c r="B95" s="15"/>
      <c r="C95" s="11"/>
      <c r="D95" s="7" t="s">
        <v>31</v>
      </c>
      <c r="E95" s="42" t="s">
        <v>62</v>
      </c>
      <c r="F95" s="43">
        <v>40</v>
      </c>
      <c r="G95" s="43">
        <v>3</v>
      </c>
      <c r="H95" s="43">
        <v>1</v>
      </c>
      <c r="I95" s="43">
        <v>14</v>
      </c>
      <c r="J95" s="43">
        <v>76</v>
      </c>
      <c r="K95" s="44"/>
      <c r="L95" s="43">
        <v>4.08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24</v>
      </c>
      <c r="H99" s="19">
        <f t="shared" ref="H99" si="47">SUM(H90:H98)</f>
        <v>38</v>
      </c>
      <c r="I99" s="19">
        <f t="shared" ref="I99" si="48">SUM(I90:I98)</f>
        <v>96</v>
      </c>
      <c r="J99" s="19">
        <f t="shared" ref="J99:L99" si="49">SUM(J90:J98)</f>
        <v>800</v>
      </c>
      <c r="K99" s="25"/>
      <c r="L99" s="19">
        <f t="shared" si="49"/>
        <v>66.77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805</v>
      </c>
      <c r="G100" s="32">
        <f t="shared" ref="G100" si="50">G89+G99</f>
        <v>24</v>
      </c>
      <c r="H100" s="32">
        <f t="shared" ref="H100" si="51">H89+H99</f>
        <v>38</v>
      </c>
      <c r="I100" s="32">
        <f t="shared" ref="I100" si="52">I89+I99</f>
        <v>96</v>
      </c>
      <c r="J100" s="32">
        <f t="shared" ref="J100:L100" si="53">J89+J99</f>
        <v>800</v>
      </c>
      <c r="K100" s="32"/>
      <c r="L100" s="32">
        <f t="shared" si="53"/>
        <v>66.77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</v>
      </c>
      <c r="H109" s="43">
        <v>4</v>
      </c>
      <c r="I109" s="43">
        <v>5</v>
      </c>
      <c r="J109" s="43">
        <v>554</v>
      </c>
      <c r="K109" s="44">
        <v>52</v>
      </c>
      <c r="L109" s="43">
        <v>2.6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6</v>
      </c>
      <c r="H110" s="43">
        <v>6</v>
      </c>
      <c r="I110" s="43">
        <v>16</v>
      </c>
      <c r="J110" s="43">
        <v>129</v>
      </c>
      <c r="K110" s="44">
        <v>102</v>
      </c>
      <c r="L110" s="43">
        <v>7.36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100</v>
      </c>
      <c r="G111" s="43">
        <v>8</v>
      </c>
      <c r="H111" s="43">
        <v>12</v>
      </c>
      <c r="I111" s="43">
        <v>10</v>
      </c>
      <c r="J111" s="43">
        <v>181</v>
      </c>
      <c r="K111" s="44">
        <v>269</v>
      </c>
      <c r="L111" s="43">
        <v>32.950000000000003</v>
      </c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200</v>
      </c>
      <c r="G112" s="43">
        <v>11</v>
      </c>
      <c r="H112" s="43">
        <v>8</v>
      </c>
      <c r="I112" s="43">
        <v>55</v>
      </c>
      <c r="J112" s="43">
        <v>310</v>
      </c>
      <c r="K112" s="44">
        <v>302</v>
      </c>
      <c r="L112" s="43">
        <v>10.73</v>
      </c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>
        <v>348</v>
      </c>
      <c r="L113" s="43">
        <v>10.94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0</v>
      </c>
      <c r="I114" s="43">
        <v>0</v>
      </c>
      <c r="J114" s="43">
        <v>13</v>
      </c>
      <c r="K114" s="44"/>
      <c r="L114" s="43">
        <v>4.08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</v>
      </c>
      <c r="H118" s="19">
        <f t="shared" si="56"/>
        <v>30</v>
      </c>
      <c r="I118" s="19">
        <f t="shared" si="56"/>
        <v>117</v>
      </c>
      <c r="J118" s="19">
        <f t="shared" si="56"/>
        <v>1311</v>
      </c>
      <c r="K118" s="25"/>
      <c r="L118" s="19">
        <f t="shared" ref="L118" si="57">SUM(L109:L117)</f>
        <v>68.66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8">G108+G118</f>
        <v>30</v>
      </c>
      <c r="H119" s="32">
        <f t="shared" ref="H119" si="59">H108+H118</f>
        <v>30</v>
      </c>
      <c r="I119" s="32">
        <f t="shared" ref="I119" si="60">I108+I118</f>
        <v>117</v>
      </c>
      <c r="J119" s="32">
        <f t="shared" ref="J119:L119" si="61">J108+J118</f>
        <v>1311</v>
      </c>
      <c r="K119" s="32"/>
      <c r="L119" s="32">
        <f t="shared" si="61"/>
        <v>68.66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6</v>
      </c>
      <c r="I128" s="43">
        <v>4</v>
      </c>
      <c r="J128" s="43">
        <v>75</v>
      </c>
      <c r="K128" s="44">
        <v>67</v>
      </c>
      <c r="L128" s="43">
        <v>5.1100000000000003</v>
      </c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205</v>
      </c>
      <c r="G129" s="43">
        <v>2</v>
      </c>
      <c r="H129" s="43">
        <v>5</v>
      </c>
      <c r="I129" s="43">
        <v>11</v>
      </c>
      <c r="J129" s="43">
        <v>90</v>
      </c>
      <c r="K129" s="44">
        <v>82</v>
      </c>
      <c r="L129" s="43">
        <v>10.67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10</v>
      </c>
      <c r="H130" s="43">
        <v>10</v>
      </c>
      <c r="I130" s="43">
        <v>11</v>
      </c>
      <c r="J130" s="43">
        <v>185</v>
      </c>
      <c r="K130" s="44">
        <v>294</v>
      </c>
      <c r="L130" s="43">
        <v>25.66</v>
      </c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5</v>
      </c>
      <c r="H131" s="43">
        <v>7</v>
      </c>
      <c r="I131" s="43">
        <v>48</v>
      </c>
      <c r="J131" s="43">
        <v>259</v>
      </c>
      <c r="K131" s="44">
        <v>304</v>
      </c>
      <c r="L131" s="43">
        <v>16.399999999999999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1</v>
      </c>
      <c r="H132" s="43">
        <v>0</v>
      </c>
      <c r="I132" s="43">
        <v>32</v>
      </c>
      <c r="J132" s="43">
        <v>126</v>
      </c>
      <c r="K132" s="44">
        <v>349</v>
      </c>
      <c r="L132" s="43">
        <v>5.39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</v>
      </c>
      <c r="H133" s="43">
        <v>0</v>
      </c>
      <c r="I133" s="43">
        <v>0</v>
      </c>
      <c r="J133" s="43">
        <v>13</v>
      </c>
      <c r="K133" s="44"/>
      <c r="L133" s="43">
        <v>4.08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22</v>
      </c>
      <c r="H137" s="19">
        <f t="shared" si="64"/>
        <v>28</v>
      </c>
      <c r="I137" s="19">
        <f t="shared" si="64"/>
        <v>106</v>
      </c>
      <c r="J137" s="19">
        <f t="shared" si="64"/>
        <v>748</v>
      </c>
      <c r="K137" s="25"/>
      <c r="L137" s="19">
        <f t="shared" ref="L137" si="65">SUM(L128:L136)</f>
        <v>67.31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805</v>
      </c>
      <c r="G138" s="32">
        <f t="shared" ref="G138" si="66">G127+G137</f>
        <v>22</v>
      </c>
      <c r="H138" s="32">
        <f t="shared" ref="H138" si="67">H127+H137</f>
        <v>28</v>
      </c>
      <c r="I138" s="32">
        <f t="shared" ref="I138" si="68">I127+I137</f>
        <v>106</v>
      </c>
      <c r="J138" s="32">
        <f t="shared" ref="J138:L138" si="69">J127+J137</f>
        <v>748</v>
      </c>
      <c r="K138" s="32"/>
      <c r="L138" s="32">
        <f t="shared" si="69"/>
        <v>67.31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100</v>
      </c>
      <c r="G147" s="43">
        <v>1</v>
      </c>
      <c r="H147" s="43">
        <v>3</v>
      </c>
      <c r="I147" s="43">
        <v>5</v>
      </c>
      <c r="J147" s="43">
        <v>50</v>
      </c>
      <c r="K147" s="44">
        <v>47</v>
      </c>
      <c r="L147" s="43">
        <v>6.26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4</v>
      </c>
      <c r="H148" s="43">
        <v>7</v>
      </c>
      <c r="I148" s="43">
        <v>16</v>
      </c>
      <c r="J148" s="43">
        <v>148</v>
      </c>
      <c r="K148" s="44">
        <v>111</v>
      </c>
      <c r="L148" s="43">
        <v>6.41</v>
      </c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100</v>
      </c>
      <c r="G149" s="43">
        <v>7</v>
      </c>
      <c r="H149" s="43">
        <v>5</v>
      </c>
      <c r="I149" s="43">
        <v>11</v>
      </c>
      <c r="J149" s="43">
        <v>119</v>
      </c>
      <c r="K149" s="44">
        <v>234</v>
      </c>
      <c r="L149" s="43">
        <v>24.42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200</v>
      </c>
      <c r="G150" s="43">
        <v>4</v>
      </c>
      <c r="H150" s="43">
        <v>11</v>
      </c>
      <c r="I150" s="43">
        <v>26</v>
      </c>
      <c r="J150" s="43">
        <v>220</v>
      </c>
      <c r="K150" s="44">
        <v>312</v>
      </c>
      <c r="L150" s="43">
        <v>19.43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</v>
      </c>
      <c r="H151" s="43">
        <v>0</v>
      </c>
      <c r="I151" s="43">
        <v>24</v>
      </c>
      <c r="J151" s="43">
        <v>93</v>
      </c>
      <c r="K151" s="44">
        <v>348</v>
      </c>
      <c r="L151" s="43">
        <v>8.23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1</v>
      </c>
      <c r="I152" s="43">
        <v>14</v>
      </c>
      <c r="J152" s="43">
        <v>76</v>
      </c>
      <c r="K152" s="44"/>
      <c r="L152" s="43">
        <v>4.08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19</v>
      </c>
      <c r="H156" s="19">
        <f t="shared" si="72"/>
        <v>27</v>
      </c>
      <c r="I156" s="19">
        <f t="shared" si="72"/>
        <v>96</v>
      </c>
      <c r="J156" s="19">
        <f t="shared" si="72"/>
        <v>706</v>
      </c>
      <c r="K156" s="25"/>
      <c r="L156" s="19">
        <f t="shared" ref="L156" si="73">SUM(L147:L155)</f>
        <v>68.83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19</v>
      </c>
      <c r="H157" s="32">
        <f t="shared" ref="H157" si="75">H146+H156</f>
        <v>27</v>
      </c>
      <c r="I157" s="32">
        <f t="shared" ref="I157" si="76">I146+I156</f>
        <v>96</v>
      </c>
      <c r="J157" s="32">
        <f t="shared" ref="J157:L157" si="77">J146+J156</f>
        <v>706</v>
      </c>
      <c r="K157" s="32"/>
      <c r="L157" s="32">
        <f t="shared" si="77"/>
        <v>68.83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</v>
      </c>
      <c r="H166" s="43">
        <v>3</v>
      </c>
      <c r="I166" s="43">
        <v>5</v>
      </c>
      <c r="J166" s="43">
        <v>52</v>
      </c>
      <c r="K166" s="44">
        <v>43</v>
      </c>
      <c r="L166" s="43">
        <v>2.06</v>
      </c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2</v>
      </c>
      <c r="H167" s="43">
        <v>4</v>
      </c>
      <c r="I167" s="43">
        <v>11</v>
      </c>
      <c r="J167" s="43">
        <v>88</v>
      </c>
      <c r="K167" s="44">
        <v>98</v>
      </c>
      <c r="L167" s="43">
        <v>7.33</v>
      </c>
    </row>
    <row r="168" spans="1:12" ht="15">
      <c r="A168" s="23"/>
      <c r="B168" s="15"/>
      <c r="C168" s="11"/>
      <c r="D168" s="7" t="s">
        <v>28</v>
      </c>
      <c r="E168" s="42" t="s">
        <v>78</v>
      </c>
      <c r="F168" s="43">
        <v>200</v>
      </c>
      <c r="G168" s="43">
        <v>20</v>
      </c>
      <c r="H168" s="43">
        <v>26</v>
      </c>
      <c r="I168" s="43">
        <v>37</v>
      </c>
      <c r="J168" s="43">
        <v>450</v>
      </c>
      <c r="K168" s="44">
        <v>291</v>
      </c>
      <c r="L168" s="43">
        <v>45.25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</v>
      </c>
      <c r="H170" s="43">
        <v>0</v>
      </c>
      <c r="I170" s="43">
        <v>28</v>
      </c>
      <c r="J170" s="43">
        <v>109</v>
      </c>
      <c r="K170" s="44">
        <v>348</v>
      </c>
      <c r="L170" s="43">
        <v>8.6300000000000008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0</v>
      </c>
      <c r="I171" s="43">
        <v>0</v>
      </c>
      <c r="J171" s="43">
        <v>13</v>
      </c>
      <c r="K171" s="44"/>
      <c r="L171" s="43">
        <v>4.08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</v>
      </c>
      <c r="H175" s="19">
        <f t="shared" si="80"/>
        <v>33</v>
      </c>
      <c r="I175" s="19">
        <f t="shared" si="80"/>
        <v>81</v>
      </c>
      <c r="J175" s="19">
        <f t="shared" si="80"/>
        <v>712</v>
      </c>
      <c r="K175" s="25"/>
      <c r="L175" s="19">
        <f t="shared" ref="L175" si="81">SUM(L166:L174)</f>
        <v>67.350000000000009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26</v>
      </c>
      <c r="H176" s="32">
        <f t="shared" ref="H176" si="83">H165+H175</f>
        <v>33</v>
      </c>
      <c r="I176" s="32">
        <f t="shared" ref="I176" si="84">I165+I175</f>
        <v>81</v>
      </c>
      <c r="J176" s="32">
        <f t="shared" ref="J176:L176" si="85">J165+J175</f>
        <v>712</v>
      </c>
      <c r="K176" s="32"/>
      <c r="L176" s="32">
        <f t="shared" si="85"/>
        <v>67.350000000000009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>
        <v>52</v>
      </c>
      <c r="L185" s="43">
        <v>2.6</v>
      </c>
    </row>
    <row r="186" spans="1:12" ht="1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2</v>
      </c>
      <c r="H186" s="43">
        <v>2</v>
      </c>
      <c r="I186" s="43">
        <v>17</v>
      </c>
      <c r="J186" s="43">
        <v>98</v>
      </c>
      <c r="K186" s="44">
        <v>103</v>
      </c>
      <c r="L186" s="43">
        <v>7.39</v>
      </c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14</v>
      </c>
      <c r="H187" s="43">
        <v>20</v>
      </c>
      <c r="I187" s="43">
        <v>3</v>
      </c>
      <c r="J187" s="43">
        <v>225</v>
      </c>
      <c r="K187" s="44">
        <v>290</v>
      </c>
      <c r="L187" s="43">
        <v>25.93</v>
      </c>
    </row>
    <row r="188" spans="1:12" ht="15">
      <c r="A188" s="23"/>
      <c r="B188" s="15"/>
      <c r="C188" s="11"/>
      <c r="D188" s="7" t="s">
        <v>29</v>
      </c>
      <c r="E188" s="42" t="s">
        <v>68</v>
      </c>
      <c r="F188" s="43">
        <v>200</v>
      </c>
      <c r="G188" s="43">
        <v>11</v>
      </c>
      <c r="H188" s="43">
        <v>8</v>
      </c>
      <c r="I188" s="43">
        <v>55</v>
      </c>
      <c r="J188" s="43">
        <v>303</v>
      </c>
      <c r="K188" s="44">
        <v>302</v>
      </c>
      <c r="L188" s="43">
        <v>10.73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</v>
      </c>
      <c r="H189" s="43">
        <v>0</v>
      </c>
      <c r="I189" s="43">
        <v>28</v>
      </c>
      <c r="J189" s="43">
        <v>101</v>
      </c>
      <c r="K189" s="44">
        <v>342</v>
      </c>
      <c r="L189" s="43">
        <v>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</v>
      </c>
      <c r="H190" s="43">
        <v>1</v>
      </c>
      <c r="I190" s="43">
        <v>14</v>
      </c>
      <c r="J190" s="43">
        <v>70</v>
      </c>
      <c r="K190" s="44"/>
      <c r="L190" s="43">
        <v>4.08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31</v>
      </c>
      <c r="H194" s="19">
        <f t="shared" si="88"/>
        <v>35</v>
      </c>
      <c r="I194" s="19">
        <f t="shared" si="88"/>
        <v>122</v>
      </c>
      <c r="J194" s="19">
        <f t="shared" si="88"/>
        <v>853</v>
      </c>
      <c r="K194" s="25"/>
      <c r="L194" s="19">
        <f t="shared" ref="L194" si="89">SUM(L185:L193)</f>
        <v>57.730000000000004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800</v>
      </c>
      <c r="G195" s="32">
        <f t="shared" ref="G195" si="90">G184+G194</f>
        <v>31</v>
      </c>
      <c r="H195" s="32">
        <f t="shared" ref="H195" si="91">H184+H194</f>
        <v>35</v>
      </c>
      <c r="I195" s="32">
        <f t="shared" ref="I195" si="92">I184+I194</f>
        <v>122</v>
      </c>
      <c r="J195" s="32">
        <f t="shared" ref="J195:L195" si="93">J184+J194</f>
        <v>853</v>
      </c>
      <c r="K195" s="32"/>
      <c r="L195" s="32">
        <f t="shared" si="93"/>
        <v>57.730000000000004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</v>
      </c>
      <c r="H196" s="34">
        <f t="shared" si="94"/>
        <v>29.5</v>
      </c>
      <c r="I196" s="34">
        <f t="shared" si="94"/>
        <v>97.9</v>
      </c>
      <c r="J196" s="34">
        <f t="shared" si="94"/>
        <v>800.4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67.917000000000002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2024-10-09T05:38:34Z</dcterms:modified>
</cp:coreProperties>
</file>